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4/"/>
    </mc:Choice>
  </mc:AlternateContent>
  <xr:revisionPtr revIDLastSave="0" documentId="8_{9886ECE0-E2E6-4BBA-95CD-2040DC46A1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4" r:id="rId1"/>
    <sheet name="集計表" sheetId="13" r:id="rId2"/>
    <sheet name="佐賀市・小城市・杵島郡" sheetId="1" r:id="rId3"/>
    <sheet name="武雄市・多久市・鹿島市・藤津郡・嬉野市・伊万里市・西松浦郡" sheetId="4" r:id="rId4"/>
    <sheet name="鳥栖市・三養基郡・神埼市・神埼郡・唐津市・東松浦郡" sheetId="15" r:id="rId5"/>
  </sheets>
  <definedNames>
    <definedName name="_xlnm.Print_Area" localSheetId="2">佐賀市・小城市・杵島郡!$A$1:$AM$71</definedName>
    <definedName name="_xlnm.Print_Area" localSheetId="4">鳥栖市・三養基郡・神埼市・神埼郡・唐津市・東松浦郡!$A$1:$AM$71</definedName>
    <definedName name="_xlnm.Print_Area" localSheetId="0">入力!$A$1:$AY$38</definedName>
    <definedName name="_xlnm.Print_Area" localSheetId="3">武雄市・多久市・鹿島市・藤津郡・嬉野市・伊万里市・西松浦郡!$A$1:$AM$71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1" i="4" l="1"/>
  <c r="AF51" i="4"/>
  <c r="AF36" i="4"/>
  <c r="AL51" i="4"/>
  <c r="AK50" i="4"/>
  <c r="AE50" i="4"/>
  <c r="Z51" i="4"/>
  <c r="Y50" i="4"/>
  <c r="T51" i="4"/>
  <c r="S50" i="4"/>
  <c r="N51" i="4"/>
  <c r="M50" i="4"/>
  <c r="G50" i="4"/>
  <c r="AL41" i="4"/>
  <c r="AK40" i="4"/>
  <c r="AE40" i="4"/>
  <c r="Z41" i="4"/>
  <c r="Y40" i="4"/>
  <c r="T41" i="4"/>
  <c r="S40" i="4"/>
  <c r="N41" i="4"/>
  <c r="H41" i="4"/>
  <c r="M40" i="4"/>
  <c r="G40" i="4"/>
  <c r="H51" i="4"/>
  <c r="AF32" i="4"/>
  <c r="BC50" i="14" l="1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M5" i="14" l="1"/>
  <c r="E5" i="14"/>
  <c r="P8" i="13"/>
  <c r="H52" i="15" l="1"/>
  <c r="H29" i="15"/>
  <c r="H24" i="15"/>
  <c r="H19" i="15"/>
  <c r="H14" i="15"/>
  <c r="AL52" i="15" l="1"/>
  <c r="AF52" i="15"/>
  <c r="P22" i="13"/>
  <c r="Z52" i="15"/>
  <c r="T52" i="15"/>
  <c r="N52" i="15"/>
  <c r="AK51" i="15"/>
  <c r="AE51" i="15"/>
  <c r="Y51" i="15"/>
  <c r="S51" i="15"/>
  <c r="M51" i="15"/>
  <c r="G51" i="15"/>
  <c r="AL29" i="15"/>
  <c r="AF29" i="15"/>
  <c r="P21" i="13"/>
  <c r="Z29" i="15"/>
  <c r="T29" i="15"/>
  <c r="N29" i="15"/>
  <c r="AK28" i="15"/>
  <c r="AE28" i="15"/>
  <c r="Y28" i="15"/>
  <c r="S28" i="15"/>
  <c r="M28" i="15"/>
  <c r="G28" i="15"/>
  <c r="AL24" i="15"/>
  <c r="AF24" i="15"/>
  <c r="P20" i="13"/>
  <c r="Z24" i="15"/>
  <c r="T24" i="15"/>
  <c r="N24" i="15"/>
  <c r="AK23" i="15"/>
  <c r="AE23" i="15"/>
  <c r="Y23" i="15"/>
  <c r="S23" i="15"/>
  <c r="M23" i="15"/>
  <c r="G23" i="15"/>
  <c r="AL19" i="15"/>
  <c r="AF19" i="15"/>
  <c r="P19" i="13"/>
  <c r="Z19" i="15"/>
  <c r="T19" i="15"/>
  <c r="N19" i="15"/>
  <c r="AK18" i="15"/>
  <c r="AE18" i="15"/>
  <c r="Y18" i="15"/>
  <c r="S18" i="15"/>
  <c r="M18" i="15"/>
  <c r="G18" i="15"/>
  <c r="AL14" i="15"/>
  <c r="AF14" i="15"/>
  <c r="P18" i="13"/>
  <c r="Z14" i="15"/>
  <c r="T14" i="15"/>
  <c r="N14" i="15"/>
  <c r="AK13" i="15"/>
  <c r="AE13" i="15"/>
  <c r="Y13" i="15"/>
  <c r="S13" i="15"/>
  <c r="M13" i="15"/>
  <c r="G13" i="15"/>
  <c r="P16" i="13"/>
  <c r="P15" i="13"/>
  <c r="AL36" i="4"/>
  <c r="P14" i="13"/>
  <c r="Z36" i="4"/>
  <c r="T36" i="4"/>
  <c r="N36" i="4"/>
  <c r="H36" i="4"/>
  <c r="AK35" i="4"/>
  <c r="AE35" i="4"/>
  <c r="Y35" i="4"/>
  <c r="S35" i="4"/>
  <c r="M35" i="4"/>
  <c r="G35" i="4"/>
  <c r="AL32" i="4"/>
  <c r="P13" i="13"/>
  <c r="Z32" i="4"/>
  <c r="T32" i="4"/>
  <c r="N32" i="4"/>
  <c r="H32" i="4"/>
  <c r="AK31" i="4"/>
  <c r="AE31" i="4"/>
  <c r="Y31" i="4"/>
  <c r="S31" i="4"/>
  <c r="M31" i="4"/>
  <c r="G31" i="4"/>
  <c r="AL24" i="4"/>
  <c r="AF24" i="4"/>
  <c r="P12" i="13"/>
  <c r="Z24" i="4"/>
  <c r="T24" i="4"/>
  <c r="N24" i="4"/>
  <c r="H24" i="4"/>
  <c r="AK23" i="4"/>
  <c r="AE23" i="4"/>
  <c r="Y23" i="4"/>
  <c r="S23" i="4"/>
  <c r="M23" i="4"/>
  <c r="G23" i="4"/>
  <c r="AL18" i="4"/>
  <c r="AF18" i="4"/>
  <c r="P11" i="13"/>
  <c r="Z18" i="4"/>
  <c r="T18" i="4"/>
  <c r="N18" i="4"/>
  <c r="H18" i="4"/>
  <c r="AK17" i="4"/>
  <c r="AE17" i="4"/>
  <c r="Y17" i="4"/>
  <c r="S17" i="4"/>
  <c r="M17" i="4"/>
  <c r="G17" i="4"/>
  <c r="C31" i="4" l="1"/>
  <c r="C13" i="15"/>
  <c r="C18" i="15"/>
  <c r="C23" i="15"/>
  <c r="C28" i="15"/>
  <c r="C51" i="15"/>
  <c r="C14" i="15"/>
  <c r="C35" i="4"/>
  <c r="C17" i="4"/>
  <c r="C23" i="4"/>
  <c r="C50" i="4"/>
  <c r="M38" i="1"/>
  <c r="T4" i="4" l="1"/>
  <c r="T4" i="15"/>
  <c r="T4" i="1"/>
  <c r="S4" i="4"/>
  <c r="S4" i="15"/>
  <c r="S4" i="1"/>
  <c r="P23" i="13" l="1"/>
  <c r="P17" i="13"/>
  <c r="P10" i="13" l="1"/>
  <c r="P9" i="13"/>
  <c r="AF39" i="1"/>
  <c r="P24" i="13" l="1"/>
  <c r="G55" i="1"/>
  <c r="G44" i="1"/>
  <c r="AL56" i="4"/>
  <c r="O17" i="13" s="1"/>
  <c r="AK55" i="4"/>
  <c r="AF56" i="4"/>
  <c r="M17" i="13" s="1"/>
  <c r="AE55" i="4"/>
  <c r="Z56" i="4"/>
  <c r="Y55" i="4"/>
  <c r="T56" i="4"/>
  <c r="I17" i="13" s="1"/>
  <c r="S55" i="4"/>
  <c r="N56" i="4"/>
  <c r="M55" i="4"/>
  <c r="H56" i="4"/>
  <c r="G55" i="4"/>
  <c r="O16" i="13"/>
  <c r="M16" i="13"/>
  <c r="M14" i="13"/>
  <c r="K14" i="13"/>
  <c r="J14" i="13"/>
  <c r="I14" i="13"/>
  <c r="G14" i="13"/>
  <c r="K13" i="13"/>
  <c r="I13" i="13"/>
  <c r="G12" i="13"/>
  <c r="I11" i="13"/>
  <c r="H11" i="13"/>
  <c r="G11" i="13"/>
  <c r="E11" i="13"/>
  <c r="AL56" i="15"/>
  <c r="AK55" i="15"/>
  <c r="AF56" i="15"/>
  <c r="AE55" i="15"/>
  <c r="Z56" i="15"/>
  <c r="K23" i="13" s="1"/>
  <c r="Y55" i="15"/>
  <c r="J23" i="13" s="1"/>
  <c r="T56" i="15"/>
  <c r="I23" i="13" s="1"/>
  <c r="S55" i="15"/>
  <c r="H23" i="13" s="1"/>
  <c r="N56" i="15"/>
  <c r="M55" i="15"/>
  <c r="H56" i="15"/>
  <c r="G55" i="15"/>
  <c r="O22" i="13"/>
  <c r="I22" i="13"/>
  <c r="K21" i="13"/>
  <c r="E21" i="13"/>
  <c r="E19" i="13"/>
  <c r="C56" i="15" l="1"/>
  <c r="D10" i="13"/>
  <c r="C55" i="15"/>
  <c r="C55" i="4"/>
  <c r="D9" i="13"/>
  <c r="O11" i="13"/>
  <c r="G13" i="13"/>
  <c r="I16" i="13"/>
  <c r="F23" i="13"/>
  <c r="H57" i="15"/>
  <c r="C51" i="4"/>
  <c r="E12" i="13"/>
  <c r="H13" i="13"/>
  <c r="H14" i="13"/>
  <c r="K16" i="13"/>
  <c r="K17" i="13"/>
  <c r="M21" i="13"/>
  <c r="G23" i="13"/>
  <c r="E22" i="13"/>
  <c r="M13" i="13"/>
  <c r="M22" i="13"/>
  <c r="K12" i="13"/>
  <c r="G21" i="13"/>
  <c r="C18" i="4"/>
  <c r="K11" i="13"/>
  <c r="O12" i="13"/>
  <c r="E14" i="13"/>
  <c r="O14" i="13"/>
  <c r="E16" i="13"/>
  <c r="G17" i="13"/>
  <c r="E20" i="13"/>
  <c r="H21" i="13"/>
  <c r="D23" i="13"/>
  <c r="M23" i="13"/>
  <c r="O21" i="13"/>
  <c r="I12" i="13"/>
  <c r="J12" i="13"/>
  <c r="E17" i="13"/>
  <c r="E18" i="13"/>
  <c r="O13" i="13"/>
  <c r="F17" i="13"/>
  <c r="C24" i="4"/>
  <c r="M11" i="13"/>
  <c r="E13" i="13"/>
  <c r="F14" i="13"/>
  <c r="G16" i="13"/>
  <c r="H17" i="13"/>
  <c r="I21" i="13"/>
  <c r="E23" i="13"/>
  <c r="O23" i="13"/>
  <c r="N23" i="13"/>
  <c r="N22" i="13"/>
  <c r="L23" i="13"/>
  <c r="L22" i="13"/>
  <c r="J22" i="13"/>
  <c r="H22" i="13"/>
  <c r="F22" i="13"/>
  <c r="D22" i="13"/>
  <c r="N21" i="13"/>
  <c r="L21" i="13"/>
  <c r="J21" i="13"/>
  <c r="F21" i="13"/>
  <c r="D21" i="13"/>
  <c r="D20" i="13"/>
  <c r="D19" i="13"/>
  <c r="D18" i="13"/>
  <c r="N17" i="13"/>
  <c r="N16" i="13"/>
  <c r="N14" i="13"/>
  <c r="N13" i="13"/>
  <c r="L17" i="13"/>
  <c r="L16" i="13"/>
  <c r="L14" i="13"/>
  <c r="L13" i="13"/>
  <c r="J17" i="13"/>
  <c r="J16" i="13"/>
  <c r="J13" i="13"/>
  <c r="H16" i="13"/>
  <c r="F16" i="13"/>
  <c r="F13" i="13"/>
  <c r="D17" i="13"/>
  <c r="D16" i="13"/>
  <c r="D14" i="13"/>
  <c r="D13" i="13"/>
  <c r="N12" i="13"/>
  <c r="N11" i="13"/>
  <c r="L12" i="13"/>
  <c r="L11" i="13"/>
  <c r="H12" i="13"/>
  <c r="F12" i="13"/>
  <c r="D12" i="13"/>
  <c r="J11" i="13"/>
  <c r="F11" i="13"/>
  <c r="M12" i="13"/>
  <c r="K22" i="13"/>
  <c r="G22" i="13"/>
  <c r="G57" i="15"/>
  <c r="D11" i="13"/>
  <c r="C32" i="4"/>
  <c r="Z57" i="15"/>
  <c r="C19" i="15"/>
  <c r="AL56" i="1"/>
  <c r="O10" i="13" s="1"/>
  <c r="AK55" i="1"/>
  <c r="N10" i="13" s="1"/>
  <c r="AF56" i="1"/>
  <c r="M10" i="13" s="1"/>
  <c r="AE55" i="1"/>
  <c r="L10" i="13" s="1"/>
  <c r="Z56" i="1"/>
  <c r="K10" i="13" s="1"/>
  <c r="Y55" i="1"/>
  <c r="J10" i="13" s="1"/>
  <c r="T56" i="1"/>
  <c r="I10" i="13" s="1"/>
  <c r="S55" i="1"/>
  <c r="H10" i="13" s="1"/>
  <c r="N56" i="1"/>
  <c r="G10" i="13" s="1"/>
  <c r="M55" i="1"/>
  <c r="F10" i="13" s="1"/>
  <c r="H56" i="1"/>
  <c r="E10" i="13" s="1"/>
  <c r="AL45" i="1"/>
  <c r="AK44" i="1"/>
  <c r="N9" i="13" s="1"/>
  <c r="AF45" i="1"/>
  <c r="AE44" i="1"/>
  <c r="L9" i="13" s="1"/>
  <c r="Z45" i="1"/>
  <c r="Y44" i="1"/>
  <c r="J9" i="13" s="1"/>
  <c r="T45" i="1"/>
  <c r="I9" i="13" s="1"/>
  <c r="S44" i="1"/>
  <c r="H9" i="13" s="1"/>
  <c r="N45" i="1"/>
  <c r="G9" i="13" s="1"/>
  <c r="M44" i="1"/>
  <c r="F9" i="13" s="1"/>
  <c r="H45" i="1"/>
  <c r="AL39" i="1"/>
  <c r="O8" i="13" s="1"/>
  <c r="AK38" i="1"/>
  <c r="N8" i="13" s="1"/>
  <c r="M8" i="13"/>
  <c r="AE38" i="1"/>
  <c r="L8" i="13" s="1"/>
  <c r="Z39" i="1"/>
  <c r="K8" i="13" s="1"/>
  <c r="Y38" i="1"/>
  <c r="J8" i="13" s="1"/>
  <c r="T39" i="1"/>
  <c r="I8" i="13" s="1"/>
  <c r="S38" i="1"/>
  <c r="H8" i="13" s="1"/>
  <c r="N39" i="1"/>
  <c r="G8" i="13" s="1"/>
  <c r="F8" i="13"/>
  <c r="H39" i="1"/>
  <c r="E8" i="13" s="1"/>
  <c r="G38" i="1"/>
  <c r="C38" i="1" l="1"/>
  <c r="B23" i="13"/>
  <c r="C44" i="1"/>
  <c r="C55" i="1"/>
  <c r="C13" i="13"/>
  <c r="AL57" i="15"/>
  <c r="C22" i="13"/>
  <c r="C11" i="13"/>
  <c r="C10" i="13"/>
  <c r="O20" i="13"/>
  <c r="M18" i="13"/>
  <c r="G18" i="13"/>
  <c r="O19" i="13"/>
  <c r="I20" i="13"/>
  <c r="K20" i="13"/>
  <c r="K18" i="13"/>
  <c r="C16" i="13"/>
  <c r="M20" i="13"/>
  <c r="AF57" i="15"/>
  <c r="K19" i="13"/>
  <c r="C12" i="13"/>
  <c r="C14" i="13"/>
  <c r="C23" i="13"/>
  <c r="O18" i="13"/>
  <c r="C21" i="13"/>
  <c r="C17" i="13"/>
  <c r="Z57" i="1"/>
  <c r="K9" i="13"/>
  <c r="C24" i="15"/>
  <c r="M19" i="13"/>
  <c r="G20" i="13"/>
  <c r="I18" i="13"/>
  <c r="B22" i="13"/>
  <c r="N20" i="13"/>
  <c r="N19" i="13"/>
  <c r="L20" i="13"/>
  <c r="L19" i="13"/>
  <c r="B21" i="13"/>
  <c r="J20" i="13"/>
  <c r="H20" i="13"/>
  <c r="F20" i="13"/>
  <c r="J19" i="13"/>
  <c r="H19" i="13"/>
  <c r="F19" i="13"/>
  <c r="B14" i="13"/>
  <c r="B17" i="13"/>
  <c r="B16" i="13"/>
  <c r="B13" i="13"/>
  <c r="B12" i="13"/>
  <c r="B11" i="13"/>
  <c r="B10" i="13"/>
  <c r="I19" i="13"/>
  <c r="T57" i="15"/>
  <c r="G19" i="13"/>
  <c r="N57" i="15"/>
  <c r="AL57" i="1"/>
  <c r="O9" i="13"/>
  <c r="H57" i="1"/>
  <c r="E9" i="13"/>
  <c r="M9" i="13"/>
  <c r="AF57" i="1"/>
  <c r="AK57" i="15"/>
  <c r="N18" i="13"/>
  <c r="AE57" i="15"/>
  <c r="L18" i="13"/>
  <c r="Y57" i="15"/>
  <c r="J18" i="13"/>
  <c r="S57" i="15"/>
  <c r="H18" i="13"/>
  <c r="AK57" i="1"/>
  <c r="AE57" i="1"/>
  <c r="C39" i="1"/>
  <c r="C8" i="13"/>
  <c r="G57" i="1"/>
  <c r="D8" i="13"/>
  <c r="F18" i="13"/>
  <c r="M57" i="15"/>
  <c r="C36" i="4"/>
  <c r="M57" i="1"/>
  <c r="S57" i="1"/>
  <c r="Y57" i="1"/>
  <c r="N57" i="1"/>
  <c r="T57" i="1"/>
  <c r="C29" i="15"/>
  <c r="C56" i="1"/>
  <c r="C45" i="1"/>
  <c r="C57" i="15" l="1"/>
  <c r="C20" i="13"/>
  <c r="C18" i="13"/>
  <c r="B20" i="13"/>
  <c r="B19" i="13"/>
  <c r="C19" i="13"/>
  <c r="B8" i="13"/>
  <c r="B18" i="13"/>
  <c r="C52" i="15"/>
  <c r="B9" i="13" l="1"/>
  <c r="AE5" i="15"/>
  <c r="G4" i="15"/>
  <c r="B4" i="15"/>
  <c r="D4" i="15" s="1"/>
  <c r="AL2" i="15"/>
  <c r="C9" i="13" l="1"/>
  <c r="G4" i="4" l="1"/>
  <c r="B4" i="4"/>
  <c r="D4" i="4" s="1"/>
  <c r="G4" i="1"/>
  <c r="AL2" i="4"/>
  <c r="AL2" i="1"/>
  <c r="AE5" i="4"/>
  <c r="AE5" i="1"/>
  <c r="B4" i="1"/>
  <c r="D4" i="1" s="1"/>
  <c r="N2" i="14" l="1"/>
  <c r="C56" i="4" l="1"/>
  <c r="C57" i="1" l="1"/>
  <c r="G57" i="4" l="1"/>
  <c r="D15" i="13"/>
  <c r="D24" i="13" s="1"/>
  <c r="H57" i="4"/>
  <c r="E15" i="13"/>
  <c r="E24" i="13" s="1"/>
  <c r="F15" i="13"/>
  <c r="F24" i="13"/>
  <c r="M57" i="4"/>
  <c r="N57" i="4"/>
  <c r="G15" i="13"/>
  <c r="G24" i="13" l="1"/>
  <c r="S57" i="4"/>
  <c r="H15" i="13"/>
  <c r="H24" i="13" l="1"/>
  <c r="I24" i="13"/>
  <c r="T57" i="4"/>
  <c r="I15" i="13"/>
  <c r="J15" i="13"/>
  <c r="J24" i="13" s="1"/>
  <c r="Y57" i="4"/>
  <c r="K15" i="13"/>
  <c r="K24" i="13" s="1"/>
  <c r="Z57" i="4"/>
  <c r="L15" i="13"/>
  <c r="AE57" i="4"/>
  <c r="L24" i="13" l="1"/>
  <c r="M15" i="13"/>
  <c r="M24" i="13" s="1"/>
  <c r="AF57" i="4"/>
  <c r="N15" i="13"/>
  <c r="B15" i="13" s="1"/>
  <c r="C40" i="4"/>
  <c r="AK57" i="4"/>
  <c r="N24" i="13" l="1"/>
  <c r="B24" i="13" s="1"/>
  <c r="AL57" i="4"/>
  <c r="C57" i="4" s="1"/>
  <c r="C41" i="4"/>
  <c r="O24" i="13"/>
  <c r="C24" i="13" s="1"/>
  <c r="F6" i="14" s="1"/>
  <c r="O15" i="13"/>
  <c r="C15" i="13"/>
  <c r="V4" i="15" l="1"/>
  <c r="V4" i="1"/>
  <c r="V4" i="4"/>
</calcChain>
</file>

<file path=xl/sharedStrings.xml><?xml version="1.0" encoding="utf-8"?>
<sst xmlns="http://schemas.openxmlformats.org/spreadsheetml/2006/main" count="6387" uniqueCount="815">
  <si>
    <t>佐賀県入力</t>
    <rPh sb="0" eb="2">
      <t>サガ</t>
    </rPh>
    <rPh sb="2" eb="3">
      <t>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</si>
  <si>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</si>
  <si>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</si>
  <si>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</si>
  <si>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</si>
  <si>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</si>
  <si>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</si>
  <si>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</si>
  <si>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</si>
  <si>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</si>
  <si>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</si>
  <si>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</si>
  <si>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</si>
  <si>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</si>
  <si>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</si>
  <si>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</si>
  <si>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</si>
  <si>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</si>
  <si>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</si>
  <si>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</si>
  <si>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</si>
  <si>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</si>
  <si>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</si>
  <si>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</si>
  <si>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</si>
  <si>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</si>
  <si>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</si>
  <si>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</si>
  <si>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</si>
  <si>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</si>
  <si>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</si>
  <si>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</si>
  <si>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</si>
  <si>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</si>
  <si>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</si>
  <si>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依頼締切</t>
  </si>
  <si>
    <t>折込日3営業日前　午前中</t>
  </si>
  <si>
    <t>(折込依頼前に納品される場合は事前にご連絡下さい）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</si>
  <si>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B4厚</t>
  </si>
  <si>
    <t>家具</t>
  </si>
  <si>
    <t>端数50単位</t>
    <rPh sb="0" eb="2">
      <t>ハスウ</t>
    </rPh>
    <rPh sb="4" eb="6">
      <t>タンイ</t>
    </rPh>
    <phoneticPr fontId="3"/>
  </si>
  <si>
    <t>納品締切</t>
  </si>
  <si>
    <t>折込日2営業日前　午前中</t>
  </si>
  <si>
    <t>(当社指定納品箇所へ納品の場合です）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</si>
  <si>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</si>
  <si>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</si>
  <si>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</si>
  <si>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</si>
  <si>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</si>
  <si>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</si>
  <si>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</si>
  <si>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</si>
  <si>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</si>
  <si>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</si>
  <si>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</si>
  <si>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</si>
  <si>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</si>
  <si>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</si>
  <si>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</si>
  <si>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</si>
  <si>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</si>
  <si>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</si>
  <si>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</si>
  <si>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</si>
  <si>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</si>
  <si>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</si>
  <si>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佐賀県</t>
    <rPh sb="0" eb="2">
      <t>サガ</t>
    </rPh>
    <rPh sb="2" eb="3">
      <t>ケン</t>
    </rPh>
    <phoneticPr fontId="2"/>
  </si>
  <si>
    <t>全域</t>
    <rPh sb="0" eb="2">
      <t>ゼンイキ</t>
    </rPh>
    <phoneticPr fontId="1"/>
  </si>
  <si>
    <t>佐賀新聞以外</t>
    <rPh sb="0" eb="2">
      <t>サガ</t>
    </rPh>
    <rPh sb="2" eb="4">
      <t>シンブン</t>
    </rPh>
    <rPh sb="4" eb="6">
      <t>イガイ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</si>
  <si>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</si>
  <si>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</si>
  <si>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</si>
  <si>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佐賀新聞</t>
    <rPh sb="0" eb="2">
      <t>サガ</t>
    </rPh>
    <rPh sb="2" eb="4">
      <t>シンブン</t>
    </rPh>
    <phoneticPr fontId="2"/>
  </si>
  <si>
    <t>A3厚</t>
  </si>
  <si>
    <t>宅配飲食業</t>
  </si>
  <si>
    <t>A5厚</t>
  </si>
  <si>
    <t>医療関係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</si>
  <si>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</si>
  <si>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B3厚</t>
  </si>
  <si>
    <t>薬店</t>
  </si>
  <si>
    <t>※異形・定形外・厚紙等は事前にお問合せください。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</si>
  <si>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</si>
  <si>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</si>
  <si>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</si>
  <si>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</si>
  <si>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</si>
  <si>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</si>
  <si>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</si>
  <si>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</si>
  <si>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</si>
  <si>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</si>
  <si>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</si>
  <si>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</si>
  <si>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</si>
  <si>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</si>
  <si>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</si>
  <si>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</si>
  <si>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</si>
  <si>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</si>
  <si>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</si>
  <si>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</si>
  <si>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</si>
  <si>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</si>
  <si>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</si>
  <si>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</si>
  <si>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</si>
  <si>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</si>
  <si>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</si>
  <si>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</si>
  <si>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</si>
  <si>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</si>
  <si>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</si>
  <si>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</si>
  <si>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</si>
  <si>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</si>
  <si>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</si>
  <si>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</si>
  <si>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</si>
  <si>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</si>
  <si>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</si>
  <si>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</si>
  <si>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</si>
  <si>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</si>
  <si>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</si>
  <si>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</si>
  <si>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</si>
  <si>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</si>
  <si>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</si>
  <si>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</si>
  <si>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</si>
  <si>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</si>
  <si>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佐 賀 県 集 計 表 ***</t>
    <rPh sb="4" eb="5">
      <t>サ</t>
    </rPh>
    <rPh sb="6" eb="7">
      <t>ガ</t>
    </rPh>
    <phoneticPr fontId="18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</si>
  <si>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</si>
  <si>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</si>
  <si>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</si>
  <si>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佐　賀  県</t>
  </si>
  <si>
    <t>ＦＡＸ　０９２－９８６－９７６１</t>
    <phoneticPr fontId="3"/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</si>
  <si>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</si>
  <si>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</si>
  <si>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</si>
  <si>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</si>
  <si>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</si>
  <si>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</si>
  <si>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佐　賀　12</t>
    <rPh sb="0" eb="1">
      <t>サ</t>
    </rPh>
    <rPh sb="2" eb="3">
      <t>ガ</t>
    </rPh>
    <phoneticPr fontId="3"/>
  </si>
  <si>
    <t>日　経　05</t>
    <phoneticPr fontId="3"/>
  </si>
  <si>
    <t>販売店</t>
    <rPh sb="0" eb="3">
      <t>ハンバイテン</t>
    </rPh>
    <phoneticPr fontId="3"/>
  </si>
  <si>
    <t>部数</t>
  </si>
  <si>
    <t>折込部数</t>
  </si>
  <si>
    <t>配送料</t>
    <rPh sb="0" eb="2">
      <t>ハイソウ</t>
    </rPh>
    <rPh sb="2" eb="3">
      <t>リョウ</t>
    </rPh>
    <phoneticPr fontId="3"/>
  </si>
  <si>
    <t>佐賀市</t>
    <rPh sb="0" eb="3">
      <t>サガシ</t>
    </rPh>
    <phoneticPr fontId="13"/>
  </si>
  <si>
    <t>小城市</t>
    <rPh sb="0" eb="2">
      <t>オギ</t>
    </rPh>
    <rPh sb="2" eb="3">
      <t>シ</t>
    </rPh>
    <phoneticPr fontId="3"/>
  </si>
  <si>
    <t>杵島郡</t>
    <rPh sb="0" eb="3">
      <t>キシマグン</t>
    </rPh>
    <phoneticPr fontId="3"/>
  </si>
  <si>
    <t>武雄市</t>
    <rPh sb="0" eb="2">
      <t>タケオ</t>
    </rPh>
    <rPh sb="2" eb="3">
      <t>シ</t>
    </rPh>
    <phoneticPr fontId="3"/>
  </si>
  <si>
    <t>多久市</t>
    <rPh sb="0" eb="3">
      <t>タクシ</t>
    </rPh>
    <phoneticPr fontId="3"/>
  </si>
  <si>
    <t>鹿島市</t>
    <rPh sb="0" eb="3">
      <t>カシマシ</t>
    </rPh>
    <phoneticPr fontId="3"/>
  </si>
  <si>
    <t>藤津郡</t>
    <rPh sb="0" eb="3">
      <t>フジツグン</t>
    </rPh>
    <phoneticPr fontId="3"/>
  </si>
  <si>
    <t>嬉野市</t>
    <rPh sb="0" eb="2">
      <t>ウレシノ</t>
    </rPh>
    <rPh sb="2" eb="3">
      <t>シ</t>
    </rPh>
    <phoneticPr fontId="3"/>
  </si>
  <si>
    <t>伊万里市</t>
    <rPh sb="0" eb="4">
      <t>イマリシ</t>
    </rPh>
    <phoneticPr fontId="3"/>
  </si>
  <si>
    <t>西松浦郡</t>
    <rPh sb="0" eb="4">
      <t>ニシマツウラグン</t>
    </rPh>
    <phoneticPr fontId="3"/>
  </si>
  <si>
    <t>鳥栖市</t>
    <rPh sb="0" eb="3">
      <t>トスシ</t>
    </rPh>
    <phoneticPr fontId="3"/>
  </si>
  <si>
    <t>三養基郡</t>
    <rPh sb="0" eb="4">
      <t>ミヤキグン</t>
    </rPh>
    <phoneticPr fontId="3"/>
  </si>
  <si>
    <t>神埼市</t>
    <rPh sb="0" eb="2">
      <t>カンザキ</t>
    </rPh>
    <rPh sb="2" eb="3">
      <t>シ</t>
    </rPh>
    <phoneticPr fontId="3"/>
  </si>
  <si>
    <t>神埼郡</t>
    <rPh sb="0" eb="2">
      <t>カンザキ</t>
    </rPh>
    <rPh sb="2" eb="3">
      <t>グン</t>
    </rPh>
    <phoneticPr fontId="3"/>
  </si>
  <si>
    <t>唐津市</t>
    <rPh sb="0" eb="3">
      <t>カラツシ</t>
    </rPh>
    <phoneticPr fontId="3"/>
  </si>
  <si>
    <t>東松浦郡</t>
    <rPh sb="0" eb="1">
      <t>ヒガシ</t>
    </rPh>
    <rPh sb="1" eb="3">
      <t>マツウラ</t>
    </rPh>
    <rPh sb="3" eb="4">
      <t>グン</t>
    </rPh>
    <phoneticPr fontId="3"/>
  </si>
  <si>
    <t>合計</t>
    <rPh sb="0" eb="2">
      <t>ゴウケイ</t>
    </rPh>
    <phoneticPr fontId="13"/>
  </si>
  <si>
    <t>佐賀県折込部数表(3-1)</t>
    <rPh sb="0" eb="2">
      <t>サガ</t>
    </rPh>
    <rPh sb="2" eb="3">
      <t>ケン</t>
    </rPh>
    <rPh sb="3" eb="5">
      <t>オリコミ</t>
    </rPh>
    <phoneticPr fontId="7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</si>
  <si>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</si>
  <si>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</si>
  <si>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</si>
  <si>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</si>
  <si>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</si>
  <si>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</si>
  <si>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</si>
  <si>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</si>
  <si>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</si>
  <si>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7"/>
  </si>
  <si>
    <t>電　話　０９２－９８６－９７７７</t>
    <phoneticPr fontId="7"/>
  </si>
  <si>
    <t>得意先：</t>
    <rPh sb="0" eb="3">
      <t>トクイサキ</t>
    </rPh>
    <phoneticPr fontId="4"/>
  </si>
  <si>
    <t>様</t>
    <rPh sb="0" eb="1">
      <t>サマ</t>
    </rPh>
    <phoneticPr fontId="4"/>
  </si>
  <si>
    <t>ＦＡＸ　０９２－９８６－９７６１</t>
    <phoneticPr fontId="7"/>
  </si>
  <si>
    <t>西日本新聞　01</t>
    <phoneticPr fontId="7"/>
  </si>
  <si>
    <t>朝日新聞  02</t>
    <phoneticPr fontId="4"/>
  </si>
  <si>
    <t>毎日新聞  03</t>
    <phoneticPr fontId="4"/>
  </si>
  <si>
    <t>読売新聞  04</t>
    <phoneticPr fontId="4"/>
  </si>
  <si>
    <t>佐賀新聞  12</t>
    <rPh sb="0" eb="2">
      <t>サガ</t>
    </rPh>
    <rPh sb="2" eb="4">
      <t>シンブン</t>
    </rPh>
    <phoneticPr fontId="4"/>
  </si>
  <si>
    <t>日経新聞  05</t>
    <rPh sb="0" eb="2">
      <t>ニッケイ</t>
    </rPh>
    <rPh sb="2" eb="4">
      <t>シンブン</t>
    </rPh>
    <phoneticPr fontId="4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</si>
  <si>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</si>
  <si>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</si>
  <si>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</si>
  <si>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</si>
  <si>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</si>
  <si>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</si>
  <si>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佐賀市</t>
  </si>
  <si>
    <t>・</t>
    <phoneticPr fontId="3"/>
  </si>
  <si>
    <t>佐賀本庄</t>
    <rPh sb="0" eb="2">
      <t>サガ</t>
    </rPh>
    <phoneticPr fontId="4"/>
  </si>
  <si>
    <t>002899</t>
  </si>
  <si>
    <t>・</t>
  </si>
  <si>
    <t>佐賀中央NE</t>
    <phoneticPr fontId="4"/>
  </si>
  <si>
    <t>002910</t>
  </si>
  <si>
    <t>佐賀中央S</t>
    <phoneticPr fontId="4"/>
  </si>
  <si>
    <t>002919</t>
  </si>
  <si>
    <t>佐賀東部</t>
  </si>
  <si>
    <t>002922</t>
  </si>
  <si>
    <t>城南NAMSE</t>
    <phoneticPr fontId="4"/>
  </si>
  <si>
    <t>002936</t>
  </si>
  <si>
    <t>佐賀本庄(佐)</t>
    <rPh sb="0" eb="2">
      <t>サガ</t>
    </rPh>
    <rPh sb="2" eb="4">
      <t>ホンジョウ</t>
    </rPh>
    <rPh sb="5" eb="6">
      <t>サ</t>
    </rPh>
    <phoneticPr fontId="4"/>
  </si>
  <si>
    <t>002931</t>
  </si>
  <si>
    <t>(佐)に含む</t>
    <rPh sb="1" eb="2">
      <t>サ</t>
    </rPh>
    <rPh sb="4" eb="5">
      <t>フク</t>
    </rPh>
    <phoneticPr fontId="4"/>
  </si>
  <si>
    <t>佐賀北部AMSE</t>
    <phoneticPr fontId="4"/>
  </si>
  <si>
    <t>008211</t>
  </si>
  <si>
    <t>佐賀大和NE</t>
    <rPh sb="0" eb="2">
      <t>サガ</t>
    </rPh>
    <rPh sb="2" eb="4">
      <t>ヤマト</t>
    </rPh>
    <phoneticPr fontId="4"/>
  </si>
  <si>
    <t>008928</t>
    <phoneticPr fontId="4"/>
  </si>
  <si>
    <t>佐賀南部</t>
  </si>
  <si>
    <t>002923</t>
  </si>
  <si>
    <t>佐賀北部NAMSE</t>
  </si>
  <si>
    <t>002939</t>
  </si>
  <si>
    <t>佐賀北部N</t>
  </si>
  <si>
    <t>003048</t>
  </si>
  <si>
    <t>Nに含む</t>
    <rPh sb="2" eb="3">
      <t>フク</t>
    </rPh>
    <phoneticPr fontId="4"/>
  </si>
  <si>
    <t>佐賀中央</t>
  </si>
  <si>
    <t>002895</t>
  </si>
  <si>
    <t>廃店</t>
    <rPh sb="0" eb="2">
      <t>ハイテン</t>
    </rPh>
    <phoneticPr fontId="4"/>
  </si>
  <si>
    <t>金立</t>
  </si>
  <si>
    <t>002911</t>
  </si>
  <si>
    <t>廃店</t>
    <rPh sb="0" eb="2">
      <t>ハイテン</t>
    </rPh>
    <phoneticPr fontId="9"/>
  </si>
  <si>
    <t>佐賀北部</t>
  </si>
  <si>
    <t>002924</t>
  </si>
  <si>
    <t>佐賀中央NAMSE</t>
  </si>
  <si>
    <t>002940</t>
  </si>
  <si>
    <t>三瀬(佐)</t>
    <rPh sb="3" eb="4">
      <t>サ</t>
    </rPh>
    <phoneticPr fontId="4"/>
  </si>
  <si>
    <t>007033</t>
  </si>
  <si>
    <t>大和</t>
  </si>
  <si>
    <t>003042</t>
  </si>
  <si>
    <t>名変</t>
    <rPh sb="0" eb="2">
      <t>メイヘン</t>
    </rPh>
    <phoneticPr fontId="9"/>
  </si>
  <si>
    <t>栄城･西部</t>
  </si>
  <si>
    <t>002921</t>
  </si>
  <si>
    <t>佐賀東部NAMSE</t>
  </si>
  <si>
    <t>002951</t>
  </si>
  <si>
    <t>北川副（佐）</t>
  </si>
  <si>
    <t>009506</t>
  </si>
  <si>
    <t>久保田</t>
  </si>
  <si>
    <t>003047</t>
  </si>
  <si>
    <t>高木瀬東NAMSE</t>
  </si>
  <si>
    <t>002942</t>
  </si>
  <si>
    <t>東与賀（佐）</t>
  </si>
  <si>
    <t>009507</t>
  </si>
  <si>
    <t/>
  </si>
  <si>
    <t>北川副NAMSE</t>
  </si>
  <si>
    <t>002943</t>
  </si>
  <si>
    <t>諸富（佐）</t>
  </si>
  <si>
    <t>009509</t>
  </si>
  <si>
    <t>環状西通りNE</t>
    <rPh sb="0" eb="2">
      <t>カンジョウ</t>
    </rPh>
    <rPh sb="2" eb="3">
      <t>ニシ</t>
    </rPh>
    <rPh sb="3" eb="4">
      <t>トオ</t>
    </rPh>
    <phoneticPr fontId="4"/>
  </si>
  <si>
    <t>009663</t>
  </si>
  <si>
    <t>川副（佐）</t>
    <phoneticPr fontId="4"/>
  </si>
  <si>
    <t>009510</t>
  </si>
  <si>
    <t>金泉MS</t>
  </si>
  <si>
    <t>002945</t>
  </si>
  <si>
    <t>佐賀中央(佐)</t>
    <rPh sb="0" eb="4">
      <t>サガチュウオウ</t>
    </rPh>
    <rPh sb="5" eb="6">
      <t>サ</t>
    </rPh>
    <phoneticPr fontId="4"/>
  </si>
  <si>
    <t>009602</t>
  </si>
  <si>
    <t>佐賀西部</t>
    <rPh sb="0" eb="4">
      <t>サガセイブ</t>
    </rPh>
    <phoneticPr fontId="4"/>
  </si>
  <si>
    <t>009325</t>
  </si>
  <si>
    <t>佐賀東部(佐)</t>
    <rPh sb="5" eb="6">
      <t>サ</t>
    </rPh>
    <phoneticPr fontId="4"/>
  </si>
  <si>
    <t>009603</t>
  </si>
  <si>
    <t>西与賀NE</t>
  </si>
  <si>
    <t>002948</t>
  </si>
  <si>
    <t>高木瀬(佐)</t>
    <rPh sb="0" eb="3">
      <t>タカギセ</t>
    </rPh>
    <rPh sb="4" eb="5">
      <t>サ</t>
    </rPh>
    <phoneticPr fontId="4"/>
  </si>
  <si>
    <t>009604</t>
  </si>
  <si>
    <t>本庄AME</t>
  </si>
  <si>
    <t>002950</t>
  </si>
  <si>
    <t>高木瀬東(佐)</t>
    <rPh sb="0" eb="3">
      <t>タカギセ</t>
    </rPh>
    <rPh sb="3" eb="4">
      <t>ヒガシ</t>
    </rPh>
    <rPh sb="5" eb="6">
      <t>サ</t>
    </rPh>
    <phoneticPr fontId="4"/>
  </si>
  <si>
    <t>009605</t>
  </si>
  <si>
    <t>003052</t>
  </si>
  <si>
    <t>佐賀中央A</t>
  </si>
  <si>
    <t>009606</t>
  </si>
  <si>
    <t>Aに含む</t>
    <rPh sb="2" eb="3">
      <t>フク</t>
    </rPh>
    <phoneticPr fontId="4"/>
  </si>
  <si>
    <t>大和西</t>
  </si>
  <si>
    <t>003053</t>
  </si>
  <si>
    <t>佐賀大和A</t>
    <rPh sb="0" eb="4">
      <t>サガヤマト</t>
    </rPh>
    <phoneticPr fontId="4"/>
  </si>
  <si>
    <t>009607</t>
  </si>
  <si>
    <t>大和北</t>
  </si>
  <si>
    <t>008882</t>
  </si>
  <si>
    <t>城南（佐）</t>
    <rPh sb="0" eb="2">
      <t>ジョウナン</t>
    </rPh>
    <rPh sb="3" eb="4">
      <t>サ</t>
    </rPh>
    <phoneticPr fontId="4"/>
  </si>
  <si>
    <t>009625</t>
    <phoneticPr fontId="4"/>
  </si>
  <si>
    <t>諸富NAMSE</t>
  </si>
  <si>
    <t>003055</t>
  </si>
  <si>
    <t>環状西通り(佐)</t>
    <rPh sb="0" eb="2">
      <t>カンジョウ</t>
    </rPh>
    <rPh sb="2" eb="3">
      <t>ニシ</t>
    </rPh>
    <rPh sb="3" eb="4">
      <t>トオ</t>
    </rPh>
    <rPh sb="6" eb="7">
      <t>サ</t>
    </rPh>
    <phoneticPr fontId="4"/>
  </si>
  <si>
    <t>北山</t>
    <phoneticPr fontId="4"/>
  </si>
  <si>
    <t>008732</t>
  </si>
  <si>
    <t>西与賀（佐）</t>
    <rPh sb="0" eb="1">
      <t>ニシ</t>
    </rPh>
    <rPh sb="1" eb="3">
      <t>ヨカ</t>
    </rPh>
    <rPh sb="4" eb="5">
      <t>サ</t>
    </rPh>
    <phoneticPr fontId="4"/>
  </si>
  <si>
    <t>009628</t>
    <phoneticPr fontId="4"/>
  </si>
  <si>
    <t>関屋</t>
  </si>
  <si>
    <t>003058</t>
  </si>
  <si>
    <t>久保田（佐）</t>
    <rPh sb="4" eb="5">
      <t>サ</t>
    </rPh>
    <phoneticPr fontId="4"/>
  </si>
  <si>
    <t>009629</t>
    <phoneticPr fontId="4"/>
  </si>
  <si>
    <t>市の川</t>
  </si>
  <si>
    <t>003059</t>
  </si>
  <si>
    <t>佐賀北部（佐）</t>
    <rPh sb="5" eb="6">
      <t>サ</t>
    </rPh>
    <phoneticPr fontId="4"/>
  </si>
  <si>
    <t>009646</t>
  </si>
  <si>
    <t>川副NAMSE</t>
  </si>
  <si>
    <t>003060</t>
  </si>
  <si>
    <t>佐賀中央N</t>
  </si>
  <si>
    <t>002927</t>
  </si>
  <si>
    <t>久保田･嘉瀬NAMSE</t>
    <rPh sb="4" eb="6">
      <t>カセ</t>
    </rPh>
    <phoneticPr fontId="4"/>
  </si>
  <si>
    <t>009878</t>
    <phoneticPr fontId="4"/>
  </si>
  <si>
    <t>昭栄（佐）</t>
    <rPh sb="0" eb="2">
      <t>ショウエイ</t>
    </rPh>
    <rPh sb="3" eb="4">
      <t>サ</t>
    </rPh>
    <phoneticPr fontId="4"/>
  </si>
  <si>
    <t>009626</t>
    <phoneticPr fontId="4"/>
  </si>
  <si>
    <t>三瀬NAME</t>
  </si>
  <si>
    <t>003076</t>
  </si>
  <si>
    <t>嘉瀬（佐）</t>
    <rPh sb="0" eb="2">
      <t>カセ</t>
    </rPh>
    <rPh sb="3" eb="4">
      <t>サ</t>
    </rPh>
    <phoneticPr fontId="4"/>
  </si>
  <si>
    <t>009627</t>
    <phoneticPr fontId="4"/>
  </si>
  <si>
    <t>昭栄NE</t>
    <phoneticPr fontId="4"/>
  </si>
  <si>
    <t>002937</t>
  </si>
  <si>
    <t>廃店</t>
    <rPh sb="0" eb="1">
      <t>ハイ</t>
    </rPh>
    <rPh sb="1" eb="2">
      <t>テン</t>
    </rPh>
    <phoneticPr fontId="4"/>
  </si>
  <si>
    <t>嘉瀬NE</t>
    <phoneticPr fontId="4"/>
  </si>
  <si>
    <t>002944</t>
  </si>
  <si>
    <t>高木瀬NAME</t>
  </si>
  <si>
    <t>002941</t>
  </si>
  <si>
    <t>久保田NAMSE</t>
    <phoneticPr fontId="4"/>
  </si>
  <si>
    <t>003056</t>
  </si>
  <si>
    <t>名変</t>
    <rPh sb="0" eb="2">
      <t>メイヘン</t>
    </rPh>
    <phoneticPr fontId="4"/>
  </si>
  <si>
    <t>東与賀NAMSE</t>
  </si>
  <si>
    <t>002949</t>
  </si>
  <si>
    <t>部  数  計</t>
  </si>
  <si>
    <t>折込部数計</t>
  </si>
  <si>
    <t>小城市</t>
    <rPh sb="2" eb="3">
      <t>シ</t>
    </rPh>
    <phoneticPr fontId="9"/>
  </si>
  <si>
    <t>A牛津</t>
    <phoneticPr fontId="4"/>
  </si>
  <si>
    <t>008466</t>
    <phoneticPr fontId="4"/>
  </si>
  <si>
    <t>牛津E</t>
    <phoneticPr fontId="4"/>
  </si>
  <si>
    <t>008333</t>
    <phoneticPr fontId="4"/>
  </si>
  <si>
    <t>小城S</t>
    <phoneticPr fontId="4"/>
  </si>
  <si>
    <t>008336</t>
    <phoneticPr fontId="4"/>
  </si>
  <si>
    <t>牛津</t>
  </si>
  <si>
    <t>003105</t>
  </si>
  <si>
    <t>牛津NAMSE</t>
  </si>
  <si>
    <t>003110</t>
  </si>
  <si>
    <t>牛津(佐)</t>
    <rPh sb="0" eb="1">
      <t>ウシ</t>
    </rPh>
    <rPh sb="1" eb="2">
      <t>ツ</t>
    </rPh>
    <rPh sb="3" eb="4">
      <t>サ</t>
    </rPh>
    <phoneticPr fontId="4"/>
  </si>
  <si>
    <t>008470</t>
    <phoneticPr fontId="4"/>
  </si>
  <si>
    <t>A小城</t>
    <phoneticPr fontId="4"/>
  </si>
  <si>
    <t>008465</t>
    <phoneticPr fontId="4"/>
  </si>
  <si>
    <t>小城E</t>
    <rPh sb="0" eb="2">
      <t>オギ</t>
    </rPh>
    <phoneticPr fontId="4"/>
  </si>
  <si>
    <t>008461</t>
    <phoneticPr fontId="4"/>
  </si>
  <si>
    <t>小城</t>
  </si>
  <si>
    <t>003106</t>
  </si>
  <si>
    <t>小城NAMSE</t>
  </si>
  <si>
    <t>003111</t>
  </si>
  <si>
    <t>小城(佐)</t>
    <rPh sb="3" eb="4">
      <t>サ</t>
    </rPh>
    <phoneticPr fontId="4"/>
  </si>
  <si>
    <t>008469</t>
    <phoneticPr fontId="4"/>
  </si>
  <si>
    <t>.</t>
    <phoneticPr fontId="4"/>
  </si>
  <si>
    <t>三日月NAMSE</t>
  </si>
  <si>
    <t>003112</t>
  </si>
  <si>
    <t>杵島郡</t>
  </si>
  <si>
    <t>有明AE</t>
    <phoneticPr fontId="4"/>
  </si>
  <si>
    <t>003152</t>
  </si>
  <si>
    <t>大町</t>
  </si>
  <si>
    <t>003155</t>
  </si>
  <si>
    <t>大町ＮAMYE</t>
    <phoneticPr fontId="4"/>
  </si>
  <si>
    <t>008392</t>
    <phoneticPr fontId="4"/>
  </si>
  <si>
    <t>大町（佐）</t>
    <rPh sb="3" eb="4">
      <t>サ</t>
    </rPh>
    <phoneticPr fontId="4"/>
  </si>
  <si>
    <t>008395</t>
    <phoneticPr fontId="4"/>
  </si>
  <si>
    <t>江北</t>
  </si>
  <si>
    <t>003156</t>
  </si>
  <si>
    <t>江北ＮＡMYE</t>
    <phoneticPr fontId="4"/>
  </si>
  <si>
    <t>008357</t>
    <phoneticPr fontId="4"/>
  </si>
  <si>
    <t>白石（佐）</t>
    <rPh sb="3" eb="4">
      <t>サ</t>
    </rPh>
    <phoneticPr fontId="4"/>
  </si>
  <si>
    <t>008397</t>
    <phoneticPr fontId="4"/>
  </si>
  <si>
    <t>須古NAMY</t>
  </si>
  <si>
    <t>003173</t>
  </si>
  <si>
    <t>有明N</t>
  </si>
  <si>
    <t>003163</t>
  </si>
  <si>
    <t>白石ＮＡMYSE</t>
    <phoneticPr fontId="4"/>
  </si>
  <si>
    <t>008394</t>
    <phoneticPr fontId="4"/>
  </si>
  <si>
    <t>福富（佐）</t>
    <rPh sb="3" eb="4">
      <t>サ</t>
    </rPh>
    <phoneticPr fontId="4"/>
  </si>
  <si>
    <t>008396</t>
    <phoneticPr fontId="4"/>
  </si>
  <si>
    <t>有明･福富NAMYSE</t>
    <rPh sb="3" eb="5">
      <t>フクトミ</t>
    </rPh>
    <phoneticPr fontId="4"/>
  </si>
  <si>
    <t>009939</t>
    <phoneticPr fontId="4"/>
  </si>
  <si>
    <t>江北（佐）</t>
    <rPh sb="0" eb="2">
      <t>コウホク</t>
    </rPh>
    <rPh sb="3" eb="4">
      <t>サ</t>
    </rPh>
    <phoneticPr fontId="4"/>
  </si>
  <si>
    <t>008358</t>
    <phoneticPr fontId="4"/>
  </si>
  <si>
    <t>福富ＮAＭYE</t>
    <phoneticPr fontId="4"/>
  </si>
  <si>
    <t>008393</t>
    <phoneticPr fontId="4"/>
  </si>
  <si>
    <t>有明NAMYSE</t>
    <phoneticPr fontId="4"/>
  </si>
  <si>
    <t>003172</t>
  </si>
  <si>
    <t>江北ＮＡME</t>
    <phoneticPr fontId="4"/>
  </si>
  <si>
    <t>大町ＮAME</t>
    <phoneticPr fontId="4"/>
  </si>
  <si>
    <t>ページ計</t>
    <rPh sb="3" eb="4">
      <t>ケイ</t>
    </rPh>
    <phoneticPr fontId="4"/>
  </si>
  <si>
    <t>※管理料等「・」0.3円/1枚　※この部数は各新聞の折込センターの発表によるものです。※合売表記略号　S･･･産経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</si>
  <si>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</si>
  <si>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</si>
  <si>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</si>
  <si>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R4.8西日本・日経「佐賀中央」廃店し、佐賀6販売店へ分割統合</t>
    <rPh sb="4" eb="7">
      <t>ニシニホン</t>
    </rPh>
    <rPh sb="8" eb="10">
      <t>ニッケイ</t>
    </rPh>
    <rPh sb="11" eb="15">
      <t>サガチュウオウ</t>
    </rPh>
    <rPh sb="16" eb="18">
      <t>ハイテン</t>
    </rPh>
    <rPh sb="20" eb="22">
      <t>サガ</t>
    </rPh>
    <rPh sb="23" eb="26">
      <t>ハンバイテン</t>
    </rPh>
    <rPh sb="27" eb="29">
      <t>ブンカツ</t>
    </rPh>
    <rPh sb="29" eb="31">
      <t>トウゴウ</t>
    </rPh>
    <phoneticPr fontId="4"/>
  </si>
  <si>
    <t>R5.3西日本｢牛津｣｢小城｣を廃店し、佐賀｢牛津｣｢小城｣｢三日月｣へ統合</t>
    <rPh sb="4" eb="7">
      <t>ニシニホン</t>
    </rPh>
    <rPh sb="8" eb="10">
      <t>ウシヅ</t>
    </rPh>
    <rPh sb="12" eb="14">
      <t>オギ</t>
    </rPh>
    <rPh sb="16" eb="18">
      <t>ハイテン</t>
    </rPh>
    <rPh sb="20" eb="22">
      <t>サガ</t>
    </rPh>
    <rPh sb="23" eb="25">
      <t>ウシヅ</t>
    </rPh>
    <rPh sb="36" eb="38">
      <t>トウゴウ</t>
    </rPh>
    <phoneticPr fontId="4"/>
  </si>
  <si>
    <t>R6.4佐賀「東与賀」廃店し「北川副」・「川副」へ分割</t>
    <rPh sb="4" eb="6">
      <t>サガ</t>
    </rPh>
    <rPh sb="7" eb="10">
      <t>ヒガシヨガ</t>
    </rPh>
    <rPh sb="11" eb="13">
      <t>ハイテン</t>
    </rPh>
    <rPh sb="15" eb="18">
      <t>キタカワゾエ</t>
    </rPh>
    <rPh sb="21" eb="23">
      <t>カワゾエ</t>
    </rPh>
    <rPh sb="25" eb="27">
      <t>ブンカツ</t>
    </rPh>
    <phoneticPr fontId="4"/>
  </si>
  <si>
    <t>R4.10佐賀｢昭栄NE｣｢嘉瀬NE｣統合し｢環状西通りNE｣へ名変</t>
    <rPh sb="5" eb="7">
      <t>サガ</t>
    </rPh>
    <rPh sb="19" eb="21">
      <t>トウゴウ</t>
    </rPh>
    <rPh sb="32" eb="34">
      <t>メイヘン</t>
    </rPh>
    <phoneticPr fontId="4"/>
  </si>
  <si>
    <t>R5.4西日本｢有明AE｣を廃店し、佐賀｢有明MYS｣へ統合。「有明NAMYES」に名変</t>
    <rPh sb="8" eb="10">
      <t>アリアケ</t>
    </rPh>
    <rPh sb="42" eb="44">
      <t>メイヘン</t>
    </rPh>
    <phoneticPr fontId="4"/>
  </si>
  <si>
    <t>R6.4佐賀「福富」廃店、佐賀「有明」合売化</t>
    <rPh sb="4" eb="6">
      <t>サガ</t>
    </rPh>
    <rPh sb="7" eb="9">
      <t>フクドミ</t>
    </rPh>
    <rPh sb="10" eb="12">
      <t>ハイテン</t>
    </rPh>
    <rPh sb="13" eb="15">
      <t>サガ</t>
    </rPh>
    <rPh sb="16" eb="18">
      <t>アリアケ</t>
    </rPh>
    <rPh sb="19" eb="22">
      <t>ゴウバイカ</t>
    </rPh>
    <phoneticPr fontId="4"/>
  </si>
  <si>
    <t>R5.3 毎日・朝日｢佐賀中央｣一部を佐賀｢久保田｣へ分割統合。</t>
    <rPh sb="5" eb="7">
      <t>マイニチ</t>
    </rPh>
    <rPh sb="8" eb="10">
      <t>アサヒ</t>
    </rPh>
    <rPh sb="11" eb="15">
      <t>サガチュウオウ</t>
    </rPh>
    <rPh sb="16" eb="18">
      <t>イチブ</t>
    </rPh>
    <rPh sb="19" eb="21">
      <t>サガ</t>
    </rPh>
    <rPh sb="22" eb="25">
      <t>クボタ</t>
    </rPh>
    <rPh sb="27" eb="29">
      <t>ブンカツ</t>
    </rPh>
    <rPh sb="29" eb="31">
      <t>トウゴウ</t>
    </rPh>
    <phoneticPr fontId="4"/>
  </si>
  <si>
    <t>R5.6佐賀「高木瀬」廃店し,「高木瀬東」・「佐賀西部」へ分割統合</t>
    <rPh sb="4" eb="6">
      <t>サガ</t>
    </rPh>
    <rPh sb="7" eb="10">
      <t>タカギセ</t>
    </rPh>
    <rPh sb="11" eb="13">
      <t>ハイテン</t>
    </rPh>
    <rPh sb="16" eb="19">
      <t>タカギセ</t>
    </rPh>
    <rPh sb="19" eb="20">
      <t>ヒガシ</t>
    </rPh>
    <rPh sb="23" eb="27">
      <t>サガセイブ</t>
    </rPh>
    <rPh sb="29" eb="31">
      <t>ブンカツ</t>
    </rPh>
    <rPh sb="31" eb="33">
      <t>トウゴウ</t>
    </rPh>
    <phoneticPr fontId="4"/>
  </si>
  <si>
    <t>R.7.2読売「江北」廃店し､佐賀「江北」へ合売化</t>
    <rPh sb="5" eb="7">
      <t>ヨミウリ</t>
    </rPh>
    <rPh sb="8" eb="10">
      <t>コウホク</t>
    </rPh>
    <rPh sb="11" eb="13">
      <t>ハイテン</t>
    </rPh>
    <rPh sb="15" eb="17">
      <t>サガ</t>
    </rPh>
    <rPh sb="18" eb="20">
      <t>コウホク</t>
    </rPh>
    <rPh sb="22" eb="23">
      <t>ゴウ</t>
    </rPh>
    <rPh sb="23" eb="24">
      <t>ウ</t>
    </rPh>
    <rPh sb="24" eb="25">
      <t>カ</t>
    </rPh>
    <phoneticPr fontId="4"/>
  </si>
  <si>
    <t>R5.3朝日・毎日｢小城｣を廃店し、佐賀｢小城｣｢三日月｣へ分割</t>
    <rPh sb="4" eb="6">
      <t>アサヒ</t>
    </rPh>
    <rPh sb="7" eb="9">
      <t>マイニチ</t>
    </rPh>
    <rPh sb="10" eb="12">
      <t>オギ</t>
    </rPh>
    <rPh sb="14" eb="16">
      <t>ハイテン</t>
    </rPh>
    <rPh sb="18" eb="20">
      <t>サガ</t>
    </rPh>
    <rPh sb="21" eb="23">
      <t>オギ</t>
    </rPh>
    <rPh sb="25" eb="28">
      <t>ミカヅキ</t>
    </rPh>
    <rPh sb="30" eb="32">
      <t>ブンカツ</t>
    </rPh>
    <phoneticPr fontId="4"/>
  </si>
  <si>
    <t>R5.10佐賀「環状西通り」一部を「久保田」へ分割</t>
    <rPh sb="5" eb="7">
      <t>サガ</t>
    </rPh>
    <rPh sb="8" eb="10">
      <t>カンジョウ</t>
    </rPh>
    <rPh sb="10" eb="12">
      <t>ニシドオ</t>
    </rPh>
    <rPh sb="14" eb="16">
      <t>イチブ</t>
    </rPh>
    <rPh sb="18" eb="21">
      <t>クボタ</t>
    </rPh>
    <rPh sb="23" eb="25">
      <t>ブンカツ</t>
    </rPh>
    <phoneticPr fontId="4"/>
  </si>
  <si>
    <t>R5.3朝日｢牛津｣を廃店し、佐賀｢牛津｣へ統合</t>
    <rPh sb="4" eb="6">
      <t>アサヒ</t>
    </rPh>
    <rPh sb="7" eb="9">
      <t>ウシヅ</t>
    </rPh>
    <rPh sb="11" eb="13">
      <t>ハイテン</t>
    </rPh>
    <rPh sb="15" eb="17">
      <t>サガ</t>
    </rPh>
    <rPh sb="18" eb="20">
      <t>ウシヅ</t>
    </rPh>
    <rPh sb="22" eb="24">
      <t>トウゴウ</t>
    </rPh>
    <phoneticPr fontId="4"/>
  </si>
  <si>
    <t>R5.10佐賀「久保田」名変「久保田・嘉瀬」へ</t>
    <rPh sb="5" eb="7">
      <t>サガ</t>
    </rPh>
    <rPh sb="8" eb="11">
      <t>クボタ</t>
    </rPh>
    <rPh sb="12" eb="14">
      <t>メイヘン</t>
    </rPh>
    <rPh sb="15" eb="18">
      <t>クボタ</t>
    </rPh>
    <rPh sb="19" eb="21">
      <t>カセ</t>
    </rPh>
    <phoneticPr fontId="4"/>
  </si>
  <si>
    <t>佐賀県折込部数表(3-2)</t>
    <rPh sb="0" eb="2">
      <t>サガ</t>
    </rPh>
    <rPh sb="2" eb="3">
      <t>ケン</t>
    </rPh>
    <rPh sb="3" eb="5">
      <t>オリコミ</t>
    </rPh>
    <phoneticPr fontId="7"/>
  </si>
  <si>
    <t>共通コード</t>
    <phoneticPr fontId="5"/>
  </si>
  <si>
    <t>武雄市</t>
    <phoneticPr fontId="4"/>
  </si>
  <si>
    <t>武雄MS</t>
  </si>
  <si>
    <t>003019</t>
  </si>
  <si>
    <t>武雄</t>
  </si>
  <si>
    <t>003022</t>
  </si>
  <si>
    <t>武雄NAMSE</t>
    <phoneticPr fontId="9"/>
  </si>
  <si>
    <t>003027</t>
  </si>
  <si>
    <t>武内若木(佐）</t>
    <rPh sb="5" eb="6">
      <t>サ</t>
    </rPh>
    <phoneticPr fontId="9"/>
  </si>
  <si>
    <t>003025</t>
  </si>
  <si>
    <t>北方</t>
  </si>
  <si>
    <t>003147</t>
  </si>
  <si>
    <t>003154</t>
  </si>
  <si>
    <t>武雄東NAMSE</t>
    <phoneticPr fontId="9"/>
  </si>
  <si>
    <t>008660</t>
    <phoneticPr fontId="9"/>
  </si>
  <si>
    <t>川登(佐）</t>
    <rPh sb="3" eb="4">
      <t>サ</t>
    </rPh>
    <phoneticPr fontId="9"/>
  </si>
  <si>
    <t>003026</t>
  </si>
  <si>
    <t>（佐）武雄MS</t>
    <rPh sb="1" eb="2">
      <t>サ</t>
    </rPh>
    <phoneticPr fontId="9"/>
  </si>
  <si>
    <t>009512</t>
  </si>
  <si>
    <t>三間坂</t>
  </si>
  <si>
    <t>003153</t>
  </si>
  <si>
    <t>武内若木NAMSE</t>
    <phoneticPr fontId="9"/>
  </si>
  <si>
    <t>003029</t>
  </si>
  <si>
    <t>山内(佐）</t>
    <rPh sb="3" eb="4">
      <t>サ</t>
    </rPh>
    <phoneticPr fontId="9"/>
  </si>
  <si>
    <t>003165</t>
  </si>
  <si>
    <t>（佐）北方</t>
    <rPh sb="1" eb="2">
      <t>サ</t>
    </rPh>
    <phoneticPr fontId="9"/>
  </si>
  <si>
    <t>009513</t>
  </si>
  <si>
    <t>川登NAME</t>
    <phoneticPr fontId="9"/>
  </si>
  <si>
    <t>003030</t>
  </si>
  <si>
    <t>武雄東(佐）</t>
    <rPh sb="4" eb="5">
      <t>サ</t>
    </rPh>
    <phoneticPr fontId="9"/>
  </si>
  <si>
    <t>008661</t>
  </si>
  <si>
    <t>山内NAMYSE</t>
    <phoneticPr fontId="9"/>
  </si>
  <si>
    <t>003174</t>
  </si>
  <si>
    <t>武雄(佐)</t>
  </si>
  <si>
    <t>009514</t>
    <phoneticPr fontId="9"/>
  </si>
  <si>
    <t>武雄北方NAME</t>
    <rPh sb="0" eb="2">
      <t>タケオ</t>
    </rPh>
    <phoneticPr fontId="9"/>
  </si>
  <si>
    <t>008675</t>
    <phoneticPr fontId="9"/>
  </si>
  <si>
    <t>北方(佐)</t>
  </si>
  <si>
    <t>009515</t>
    <phoneticPr fontId="9"/>
  </si>
  <si>
    <t>武雄A</t>
  </si>
  <si>
    <t>名変</t>
  </si>
  <si>
    <t>武雄N</t>
  </si>
  <si>
    <t>003023</t>
  </si>
  <si>
    <t>北方N</t>
  </si>
  <si>
    <t>003159</t>
  </si>
  <si>
    <t>多久市</t>
  </si>
  <si>
    <t>北多久</t>
  </si>
  <si>
    <t>002994</t>
  </si>
  <si>
    <t>東多久</t>
  </si>
  <si>
    <t>002995</t>
  </si>
  <si>
    <t>東多久NAYE</t>
    <phoneticPr fontId="9"/>
  </si>
  <si>
    <t>008818</t>
    <phoneticPr fontId="9"/>
  </si>
  <si>
    <t>東多久(佐）</t>
    <rPh sb="4" eb="5">
      <t>サ</t>
    </rPh>
    <phoneticPr fontId="9"/>
  </si>
  <si>
    <t>008820</t>
    <phoneticPr fontId="9"/>
  </si>
  <si>
    <t>北多久S</t>
    <phoneticPr fontId="9"/>
  </si>
  <si>
    <t>002996</t>
  </si>
  <si>
    <t>多久中央NYE</t>
    <phoneticPr fontId="9"/>
  </si>
  <si>
    <t>008819</t>
    <phoneticPr fontId="9"/>
  </si>
  <si>
    <t>多久中央(佐)</t>
    <rPh sb="5" eb="6">
      <t>サ</t>
    </rPh>
    <phoneticPr fontId="9"/>
  </si>
  <si>
    <t>008821</t>
    <phoneticPr fontId="9"/>
  </si>
  <si>
    <t>東多久A</t>
    <phoneticPr fontId="9"/>
  </si>
  <si>
    <t>003000</t>
  </si>
  <si>
    <t>多久中央</t>
    <phoneticPr fontId="9"/>
  </si>
  <si>
    <t>003001</t>
  </si>
  <si>
    <t>鹿島市</t>
  </si>
  <si>
    <t>鹿島M</t>
  </si>
  <si>
    <t>003031</t>
  </si>
  <si>
    <t>鹿島</t>
  </si>
  <si>
    <t>003032</t>
  </si>
  <si>
    <t>廃店</t>
    <rPh sb="0" eb="2">
      <t>ハイテン</t>
    </rPh>
    <phoneticPr fontId="3"/>
  </si>
  <si>
    <t>003033</t>
  </si>
  <si>
    <t>鹿島中央NAMYSE</t>
    <phoneticPr fontId="9"/>
  </si>
  <si>
    <t>008883</t>
    <phoneticPr fontId="9"/>
  </si>
  <si>
    <t>鹿島中央(佐)</t>
    <rPh sb="5" eb="6">
      <t>サ</t>
    </rPh>
    <phoneticPr fontId="9"/>
  </si>
  <si>
    <t>008886</t>
    <phoneticPr fontId="9"/>
  </si>
  <si>
    <t>鹿島AM</t>
    <phoneticPr fontId="9"/>
  </si>
  <si>
    <t>008021</t>
    <phoneticPr fontId="9"/>
  </si>
  <si>
    <t>鹿島西部NAMYSE</t>
    <phoneticPr fontId="9"/>
  </si>
  <si>
    <t>008884</t>
    <phoneticPr fontId="9"/>
  </si>
  <si>
    <t>鹿島西部(佐)</t>
    <phoneticPr fontId="9"/>
  </si>
  <si>
    <t>008887</t>
    <phoneticPr fontId="9"/>
  </si>
  <si>
    <t>鹿島AMＹS</t>
    <phoneticPr fontId="9"/>
  </si>
  <si>
    <t>008288</t>
    <phoneticPr fontId="9"/>
  </si>
  <si>
    <t>鹿島東部NAMYSE</t>
    <phoneticPr fontId="9"/>
  </si>
  <si>
    <t>008885</t>
    <phoneticPr fontId="9"/>
  </si>
  <si>
    <t>鹿島東部(佐)</t>
    <phoneticPr fontId="9"/>
  </si>
  <si>
    <t>008888</t>
    <phoneticPr fontId="9"/>
  </si>
  <si>
    <t>鹿島中央</t>
    <phoneticPr fontId="9"/>
  </si>
  <si>
    <t>003035</t>
  </si>
  <si>
    <t>鹿島N</t>
    <phoneticPr fontId="9"/>
  </si>
  <si>
    <t>003034</t>
  </si>
  <si>
    <t>鹿島西部</t>
    <phoneticPr fontId="9"/>
  </si>
  <si>
    <t>003036</t>
  </si>
  <si>
    <t>鹿島東部MS</t>
    <phoneticPr fontId="9"/>
  </si>
  <si>
    <t>003037</t>
  </si>
  <si>
    <t>藤津郡</t>
    <phoneticPr fontId="9"/>
  </si>
  <si>
    <t>太良NAMYE</t>
    <phoneticPr fontId="9"/>
  </si>
  <si>
    <t>008830</t>
    <phoneticPr fontId="9"/>
  </si>
  <si>
    <t>太良（佐）</t>
    <rPh sb="3" eb="4">
      <t>サ</t>
    </rPh>
    <phoneticPr fontId="9"/>
  </si>
  <si>
    <t>008831</t>
    <phoneticPr fontId="9"/>
  </si>
  <si>
    <t>嬉野市</t>
    <rPh sb="0" eb="2">
      <t>ウレシノ</t>
    </rPh>
    <rPh sb="2" eb="3">
      <t>シ</t>
    </rPh>
    <phoneticPr fontId="9"/>
  </si>
  <si>
    <t>嬉野東AM(佐)E</t>
    <rPh sb="2" eb="3">
      <t>ヒガシ</t>
    </rPh>
    <rPh sb="6" eb="7">
      <t>サ</t>
    </rPh>
    <phoneticPr fontId="9"/>
  </si>
  <si>
    <t>008790</t>
    <phoneticPr fontId="9"/>
  </si>
  <si>
    <t>嬉野</t>
  </si>
  <si>
    <t>003180</t>
  </si>
  <si>
    <t>塩田NAME</t>
    <phoneticPr fontId="9"/>
  </si>
  <si>
    <t>007781</t>
    <phoneticPr fontId="9"/>
  </si>
  <si>
    <t>塩田（佐）</t>
    <rPh sb="3" eb="4">
      <t>サ</t>
    </rPh>
    <phoneticPr fontId="9"/>
  </si>
  <si>
    <t>003182</t>
  </si>
  <si>
    <t>（佐）に含む</t>
    <rPh sb="1" eb="2">
      <t>サ</t>
    </rPh>
    <rPh sb="4" eb="5">
      <t>フク</t>
    </rPh>
    <phoneticPr fontId="9"/>
  </si>
  <si>
    <t>塩田AME</t>
    <phoneticPr fontId="9"/>
  </si>
  <si>
    <t>007780</t>
    <phoneticPr fontId="9"/>
  </si>
  <si>
    <t>嬉野中央NAMSE</t>
    <phoneticPr fontId="9"/>
  </si>
  <si>
    <t>003187</t>
  </si>
  <si>
    <t>嬉野東N</t>
    <rPh sb="2" eb="3">
      <t>ヒガシ</t>
    </rPh>
    <phoneticPr fontId="9"/>
  </si>
  <si>
    <t>008791</t>
    <phoneticPr fontId="9"/>
  </si>
  <si>
    <t>Nに含む</t>
    <rPh sb="2" eb="3">
      <t>フク</t>
    </rPh>
    <phoneticPr fontId="9"/>
  </si>
  <si>
    <t>嬉野中央（佐）</t>
    <rPh sb="2" eb="4">
      <t>チュウオウ</t>
    </rPh>
    <rPh sb="5" eb="6">
      <t>サ</t>
    </rPh>
    <phoneticPr fontId="9"/>
  </si>
  <si>
    <t>008792</t>
    <phoneticPr fontId="9"/>
  </si>
  <si>
    <t>伊万里市</t>
  </si>
  <si>
    <t>伊万里西ＹE</t>
    <rPh sb="0" eb="3">
      <t>イマリ</t>
    </rPh>
    <rPh sb="3" eb="4">
      <t>ニシ</t>
    </rPh>
    <phoneticPr fontId="9"/>
  </si>
  <si>
    <t>008340</t>
    <phoneticPr fontId="9"/>
  </si>
  <si>
    <t>伊万里北部MS</t>
    <rPh sb="3" eb="5">
      <t>ホクブ</t>
    </rPh>
    <phoneticPr fontId="9"/>
  </si>
  <si>
    <t>009821</t>
    <phoneticPr fontId="9"/>
  </si>
  <si>
    <t>伊万里ＮE</t>
    <rPh sb="0" eb="3">
      <t>イマリ</t>
    </rPh>
    <phoneticPr fontId="9"/>
  </si>
  <si>
    <t>008341</t>
    <phoneticPr fontId="9"/>
  </si>
  <si>
    <t>003012</t>
  </si>
  <si>
    <t>伊万里西N</t>
  </si>
  <si>
    <t>003008</t>
  </si>
  <si>
    <t>伊万里西部MS</t>
    <rPh sb="0" eb="3">
      <t>イマリ</t>
    </rPh>
    <rPh sb="3" eb="5">
      <t>セイブ</t>
    </rPh>
    <phoneticPr fontId="9"/>
  </si>
  <si>
    <t>003013</t>
  </si>
  <si>
    <t>松浦大川(佐）</t>
    <rPh sb="5" eb="6">
      <t>サ</t>
    </rPh>
    <phoneticPr fontId="9"/>
  </si>
  <si>
    <t>003009</t>
  </si>
  <si>
    <t>伊万里MS</t>
    <phoneticPr fontId="9"/>
  </si>
  <si>
    <t>008734</t>
    <phoneticPr fontId="9"/>
  </si>
  <si>
    <t>松浦大川NAMYE</t>
    <phoneticPr fontId="9"/>
  </si>
  <si>
    <t>008657</t>
    <phoneticPr fontId="9"/>
  </si>
  <si>
    <t>南波多(佐）</t>
    <rPh sb="4" eb="5">
      <t>サ</t>
    </rPh>
    <phoneticPr fontId="9"/>
  </si>
  <si>
    <t>003010</t>
  </si>
  <si>
    <t>久原AMS</t>
    <phoneticPr fontId="9"/>
  </si>
  <si>
    <t>003014</t>
  </si>
  <si>
    <t>波多津黒川(佐）</t>
    <rPh sb="6" eb="7">
      <t>サ</t>
    </rPh>
    <phoneticPr fontId="9"/>
  </si>
  <si>
    <t>003011</t>
  </si>
  <si>
    <t>東山代AMS</t>
    <phoneticPr fontId="9"/>
  </si>
  <si>
    <t>003015</t>
  </si>
  <si>
    <t>伊万里Ｙ</t>
    <rPh sb="0" eb="3">
      <t>イマリ</t>
    </rPh>
    <phoneticPr fontId="9"/>
  </si>
  <si>
    <t>008342</t>
    <phoneticPr fontId="9"/>
  </si>
  <si>
    <t>Yに含む</t>
    <rPh sb="2" eb="3">
      <t>フク</t>
    </rPh>
    <phoneticPr fontId="9"/>
  </si>
  <si>
    <t>南波多NAMYE</t>
    <phoneticPr fontId="9"/>
  </si>
  <si>
    <t>008658</t>
    <phoneticPr fontId="9"/>
  </si>
  <si>
    <t>波多津黒川NAMYE</t>
    <phoneticPr fontId="9"/>
  </si>
  <si>
    <t>008659</t>
    <phoneticPr fontId="9"/>
  </si>
  <si>
    <t>西松浦郡</t>
  </si>
  <si>
    <t>佐賀有田AMSE</t>
    <rPh sb="0" eb="2">
      <t>サガ</t>
    </rPh>
    <rPh sb="2" eb="4">
      <t>アリタ</t>
    </rPh>
    <phoneticPr fontId="9"/>
  </si>
  <si>
    <t>008193</t>
    <phoneticPr fontId="9"/>
  </si>
  <si>
    <t>有田</t>
  </si>
  <si>
    <t>003141</t>
  </si>
  <si>
    <t>003144</t>
  </si>
  <si>
    <t>佐賀有田N</t>
    <rPh sb="0" eb="2">
      <t>サガ</t>
    </rPh>
    <rPh sb="2" eb="4">
      <t>アリタ</t>
    </rPh>
    <phoneticPr fontId="9"/>
  </si>
  <si>
    <t>008194</t>
    <phoneticPr fontId="9"/>
  </si>
  <si>
    <t>西有田AMS</t>
    <phoneticPr fontId="9"/>
  </si>
  <si>
    <t>003145</t>
  </si>
  <si>
    <t>●R3.10西日本｢北方｣「武雄」廃店し｢（佐）北方｣「（佐）武雄MS」新設</t>
    <rPh sb="6" eb="7">
      <t>ニシ</t>
    </rPh>
    <rPh sb="7" eb="9">
      <t>ニホン</t>
    </rPh>
    <rPh sb="10" eb="12">
      <t>ホッポウ</t>
    </rPh>
    <rPh sb="14" eb="16">
      <t>タケオ</t>
    </rPh>
    <rPh sb="17" eb="19">
      <t>ハイテン</t>
    </rPh>
    <rPh sb="36" eb="38">
      <t>シンセツ</t>
    </rPh>
    <phoneticPr fontId="9"/>
  </si>
  <si>
    <t>●R5.4読売「三間坂」廃店し佐賀「山内」へ合売化</t>
    <rPh sb="5" eb="7">
      <t>ヨミウリ</t>
    </rPh>
    <rPh sb="8" eb="11">
      <t>ミマサカ</t>
    </rPh>
    <rPh sb="12" eb="14">
      <t>ハイテン</t>
    </rPh>
    <rPh sb="15" eb="17">
      <t>サガ</t>
    </rPh>
    <rPh sb="18" eb="20">
      <t>ヤマウチ</t>
    </rPh>
    <rPh sb="22" eb="23">
      <t>ゴウ</t>
    </rPh>
    <rPh sb="23" eb="24">
      <t>バイ</t>
    </rPh>
    <rPh sb="24" eb="25">
      <t>カ</t>
    </rPh>
    <phoneticPr fontId="3"/>
  </si>
  <si>
    <t>●R3.12西日本｢（佐）武雄MS｣廃店し｢武雄NAMS｣「武雄東NAMS」へ分割</t>
    <rPh sb="6" eb="7">
      <t>ニシ</t>
    </rPh>
    <rPh sb="7" eb="9">
      <t>ニホン</t>
    </rPh>
    <rPh sb="11" eb="12">
      <t>サ</t>
    </rPh>
    <rPh sb="13" eb="15">
      <t>タケオ</t>
    </rPh>
    <rPh sb="18" eb="20">
      <t>ハイテン</t>
    </rPh>
    <rPh sb="39" eb="41">
      <t>ブンカツ</t>
    </rPh>
    <phoneticPr fontId="9"/>
  </si>
  <si>
    <t>●R5.5朝日「伊万里MS」廃店し「伊万里北部MS」・「伊万里西部MS」へ分割</t>
    <rPh sb="5" eb="7">
      <t>アサヒ</t>
    </rPh>
    <rPh sb="8" eb="11">
      <t>イマリ</t>
    </rPh>
    <rPh sb="14" eb="16">
      <t>ハイテン</t>
    </rPh>
    <rPh sb="18" eb="21">
      <t>イマリ</t>
    </rPh>
    <rPh sb="21" eb="23">
      <t>ホクブ</t>
    </rPh>
    <rPh sb="28" eb="31">
      <t>イマリ</t>
    </rPh>
    <rPh sb="31" eb="33">
      <t>セイブ</t>
    </rPh>
    <rPh sb="37" eb="39">
      <t>ブンカツ</t>
    </rPh>
    <phoneticPr fontId="9"/>
  </si>
  <si>
    <t>●R2.8日経｢鹿島N｣廃店し､｢鹿島中央(佐)｣｢鹿島西部(佐)｣「鹿島東部(佐)」を新設</t>
    <rPh sb="5" eb="7">
      <t>ニッケイ</t>
    </rPh>
    <rPh sb="12" eb="14">
      <t>ハイテン</t>
    </rPh>
    <rPh sb="44" eb="46">
      <t>シンセツ</t>
    </rPh>
    <phoneticPr fontId="9"/>
  </si>
  <si>
    <t>　　　伴い日経の｢武雄｣から｢武雄東｣一部移動</t>
    <rPh sb="3" eb="4">
      <t>トモナ</t>
    </rPh>
    <rPh sb="5" eb="7">
      <t>ニッケイ</t>
    </rPh>
    <rPh sb="9" eb="11">
      <t>タケオ</t>
    </rPh>
    <rPh sb="15" eb="17">
      <t>タケオ</t>
    </rPh>
    <rPh sb="17" eb="18">
      <t>ヒガシ</t>
    </rPh>
    <rPh sb="19" eb="21">
      <t>イチブ</t>
    </rPh>
    <rPh sb="21" eb="23">
      <t>イドウ</t>
    </rPh>
    <phoneticPr fontId="9"/>
  </si>
  <si>
    <t>●R5.10佐賀「鹿島中央NAMYSE」一部を「鹿島西部NAMYSE」へ分割</t>
    <rPh sb="6" eb="8">
      <t>サガ</t>
    </rPh>
    <rPh sb="20" eb="22">
      <t>イチブ</t>
    </rPh>
    <rPh sb="24" eb="26">
      <t>カシマ</t>
    </rPh>
    <rPh sb="26" eb="28">
      <t>セイブ</t>
    </rPh>
    <rPh sb="36" eb="38">
      <t>ブンカツ</t>
    </rPh>
    <phoneticPr fontId="9"/>
  </si>
  <si>
    <t>●R2.8西日本「鹿島AMＹS」を廃店し､佐賀「鹿島中央」｢鹿島西部｣｢鹿島東部MS｣へ分割｡</t>
    <rPh sb="5" eb="8">
      <t>ニシニホン</t>
    </rPh>
    <rPh sb="17" eb="19">
      <t>ハイテン</t>
    </rPh>
    <rPh sb="21" eb="23">
      <t>サガ</t>
    </rPh>
    <rPh sb="44" eb="46">
      <t>ブンカツ</t>
    </rPh>
    <phoneticPr fontId="9"/>
  </si>
  <si>
    <t>●R4.10西日本｢塩田AME｣廃店し、佐賀｢塩田｣へ統合。｢塩田NAME」に名変</t>
    <rPh sb="6" eb="9">
      <t>ニシニホン</t>
    </rPh>
    <rPh sb="16" eb="18">
      <t>ハイテン</t>
    </rPh>
    <rPh sb="20" eb="22">
      <t>サガ</t>
    </rPh>
    <rPh sb="23" eb="25">
      <t>シオタ</t>
    </rPh>
    <rPh sb="27" eb="29">
      <t>トウゴウ</t>
    </rPh>
    <rPh sb="39" eb="41">
      <t>メイヘン</t>
    </rPh>
    <phoneticPr fontId="9"/>
  </si>
  <si>
    <t>　各々｢鹿島中央NAMYS｣｢鹿島西部NAMYS｣｢鹿島東部NAMYS｣に名称変更｡</t>
    <rPh sb="1" eb="3">
      <t>オノオノ</t>
    </rPh>
    <rPh sb="37" eb="41">
      <t>メイショウヘンコウ</t>
    </rPh>
    <phoneticPr fontId="9"/>
  </si>
  <si>
    <t>●R4.10西日本｢（佐）北方｣廃店し、佐賀｢武雄北方AM｣へ統合。｢武雄北方NAME」に名変</t>
    <rPh sb="6" eb="9">
      <t>ニシニホン</t>
    </rPh>
    <rPh sb="11" eb="12">
      <t>サ</t>
    </rPh>
    <rPh sb="13" eb="15">
      <t>キタカタ</t>
    </rPh>
    <rPh sb="16" eb="18">
      <t>ハイテン</t>
    </rPh>
    <rPh sb="20" eb="22">
      <t>サガ</t>
    </rPh>
    <rPh sb="23" eb="25">
      <t>タケオ</t>
    </rPh>
    <rPh sb="25" eb="27">
      <t>キタカタ</t>
    </rPh>
    <rPh sb="31" eb="33">
      <t>トウゴウ</t>
    </rPh>
    <rPh sb="45" eb="47">
      <t>メイヘン</t>
    </rPh>
    <phoneticPr fontId="9"/>
  </si>
  <si>
    <t>佐賀県折込部数表(3-3)</t>
    <rPh sb="0" eb="2">
      <t>サガ</t>
    </rPh>
    <rPh sb="2" eb="3">
      <t>ケン</t>
    </rPh>
    <rPh sb="3" eb="5">
      <t>オリコミ</t>
    </rPh>
    <phoneticPr fontId="7"/>
  </si>
  <si>
    <t>鳥栖市</t>
  </si>
  <si>
    <t>鳥栖東AMSE</t>
    <phoneticPr fontId="3"/>
  </si>
  <si>
    <t>008934</t>
    <phoneticPr fontId="3"/>
  </si>
  <si>
    <t>N鳥栖東</t>
    <rPh sb="1" eb="3">
      <t>トス</t>
    </rPh>
    <rPh sb="3" eb="4">
      <t>ヒガシ</t>
    </rPh>
    <phoneticPr fontId="3"/>
  </si>
  <si>
    <t>009413</t>
    <phoneticPr fontId="3"/>
  </si>
  <si>
    <t>N鳥栖東S</t>
    <rPh sb="1" eb="3">
      <t>トス</t>
    </rPh>
    <rPh sb="3" eb="4">
      <t>ヒガシ</t>
    </rPh>
    <phoneticPr fontId="3"/>
  </si>
  <si>
    <t>009410</t>
    <phoneticPr fontId="3"/>
  </si>
  <si>
    <t>鳥栖東</t>
  </si>
  <si>
    <t>002983</t>
  </si>
  <si>
    <t>鳥栖中</t>
  </si>
  <si>
    <t>002990</t>
  </si>
  <si>
    <t>鳥栖中央N</t>
  </si>
  <si>
    <t>008945</t>
    <phoneticPr fontId="3"/>
  </si>
  <si>
    <t>Nに含む</t>
    <rPh sb="2" eb="3">
      <t>フク</t>
    </rPh>
    <phoneticPr fontId="3"/>
  </si>
  <si>
    <t>鳥栖中央AMSE</t>
    <phoneticPr fontId="3"/>
  </si>
  <si>
    <t>008935</t>
    <phoneticPr fontId="3"/>
  </si>
  <si>
    <t>N鳥栖中央</t>
    <rPh sb="1" eb="3">
      <t>トス</t>
    </rPh>
    <rPh sb="3" eb="4">
      <t>ナカ</t>
    </rPh>
    <rPh sb="4" eb="5">
      <t>オウ</t>
    </rPh>
    <phoneticPr fontId="3"/>
  </si>
  <si>
    <t>009414</t>
    <phoneticPr fontId="3"/>
  </si>
  <si>
    <t>N鳥栖中央S</t>
    <rPh sb="1" eb="3">
      <t>トス</t>
    </rPh>
    <rPh sb="3" eb="4">
      <t>ナカ</t>
    </rPh>
    <rPh sb="4" eb="5">
      <t>オウ</t>
    </rPh>
    <phoneticPr fontId="3"/>
  </si>
  <si>
    <t>009411</t>
    <phoneticPr fontId="3"/>
  </si>
  <si>
    <t>鳥栖西</t>
  </si>
  <si>
    <t>002984</t>
  </si>
  <si>
    <t>002991</t>
  </si>
  <si>
    <t>鳥栖南N</t>
  </si>
  <si>
    <t>008946</t>
    <phoneticPr fontId="3"/>
  </si>
  <si>
    <t>鳥栖南AMSE</t>
    <phoneticPr fontId="3"/>
  </si>
  <si>
    <t>008936</t>
    <phoneticPr fontId="3"/>
  </si>
  <si>
    <t>N鳥栖南</t>
    <rPh sb="1" eb="3">
      <t>トス</t>
    </rPh>
    <rPh sb="3" eb="4">
      <t>ミナミ</t>
    </rPh>
    <phoneticPr fontId="3"/>
  </si>
  <si>
    <t>009415</t>
    <phoneticPr fontId="3"/>
  </si>
  <si>
    <t>N鳥栖南S</t>
    <rPh sb="1" eb="3">
      <t>トス</t>
    </rPh>
    <rPh sb="3" eb="4">
      <t>ミナミ</t>
    </rPh>
    <phoneticPr fontId="3"/>
  </si>
  <si>
    <t>009412</t>
    <phoneticPr fontId="3"/>
  </si>
  <si>
    <t>鳥栖北</t>
  </si>
  <si>
    <t>002985</t>
  </si>
  <si>
    <t>鳥栖東N</t>
  </si>
  <si>
    <t>008947</t>
    <phoneticPr fontId="3"/>
  </si>
  <si>
    <t>三養基郡</t>
  </si>
  <si>
    <t>基山(佐)AMSE</t>
    <rPh sb="3" eb="4">
      <t>サ</t>
    </rPh>
    <phoneticPr fontId="3"/>
  </si>
  <si>
    <t>008937</t>
    <phoneticPr fontId="3"/>
  </si>
  <si>
    <t>N北茂安MS</t>
    <phoneticPr fontId="3"/>
  </si>
  <si>
    <t>008940</t>
    <phoneticPr fontId="3"/>
  </si>
  <si>
    <t>N基山NS</t>
    <phoneticPr fontId="3"/>
  </si>
  <si>
    <t>008942</t>
    <phoneticPr fontId="3"/>
  </si>
  <si>
    <t>基山</t>
  </si>
  <si>
    <t>003087</t>
  </si>
  <si>
    <t>中原S</t>
    <phoneticPr fontId="3"/>
  </si>
  <si>
    <t>003097</t>
  </si>
  <si>
    <t>基山N</t>
  </si>
  <si>
    <t>008948</t>
    <phoneticPr fontId="3"/>
  </si>
  <si>
    <t>北茂安･中原AE</t>
    <phoneticPr fontId="3"/>
  </si>
  <si>
    <t>008938</t>
    <phoneticPr fontId="3"/>
  </si>
  <si>
    <t>N基山</t>
    <phoneticPr fontId="3"/>
  </si>
  <si>
    <t>008939</t>
    <phoneticPr fontId="3"/>
  </si>
  <si>
    <t>三根</t>
  </si>
  <si>
    <t>008944</t>
    <phoneticPr fontId="3"/>
  </si>
  <si>
    <t>北茂安NAME</t>
    <phoneticPr fontId="3"/>
  </si>
  <si>
    <t>007948</t>
    <phoneticPr fontId="3"/>
  </si>
  <si>
    <t>北茂安中原N</t>
    <phoneticPr fontId="3"/>
  </si>
  <si>
    <t>008949</t>
    <phoneticPr fontId="3"/>
  </si>
  <si>
    <t>三根M</t>
  </si>
  <si>
    <t>003096</t>
  </si>
  <si>
    <t>北茂安(佐）</t>
    <phoneticPr fontId="3"/>
  </si>
  <si>
    <t>009632</t>
    <phoneticPr fontId="3"/>
  </si>
  <si>
    <t>神埼市</t>
    <rPh sb="2" eb="3">
      <t>シ</t>
    </rPh>
    <phoneticPr fontId="9"/>
  </si>
  <si>
    <t>神埼ＭS</t>
    <phoneticPr fontId="3"/>
  </si>
  <si>
    <t>008467</t>
    <phoneticPr fontId="3"/>
  </si>
  <si>
    <t>N神埼</t>
  </si>
  <si>
    <t>008471</t>
  </si>
  <si>
    <t>神崎･千代田</t>
  </si>
  <si>
    <t>003069</t>
  </si>
  <si>
    <t>003074</t>
  </si>
  <si>
    <t>千代田(佐)</t>
    <phoneticPr fontId="3"/>
  </si>
  <si>
    <t>009511</t>
    <phoneticPr fontId="3"/>
  </si>
  <si>
    <t>神埼NAMSE</t>
    <phoneticPr fontId="3"/>
  </si>
  <si>
    <t>003075</t>
  </si>
  <si>
    <t>背振(佐）</t>
    <rPh sb="3" eb="4">
      <t>サ</t>
    </rPh>
    <phoneticPr fontId="3"/>
  </si>
  <si>
    <t>007035</t>
  </si>
  <si>
    <t>背振NAE</t>
    <phoneticPr fontId="3"/>
  </si>
  <si>
    <t>003077</t>
  </si>
  <si>
    <t>神埼郡</t>
    <rPh sb="0" eb="3">
      <t>カンザキグン</t>
    </rPh>
    <phoneticPr fontId="9"/>
  </si>
  <si>
    <t>吉野ヶ里</t>
  </si>
  <si>
    <t>003063</t>
  </si>
  <si>
    <t>N吉野ヶ里</t>
    <rPh sb="1" eb="5">
      <t>ヨシノガリ</t>
    </rPh>
    <phoneticPr fontId="3"/>
  </si>
  <si>
    <t>008462</t>
    <phoneticPr fontId="3"/>
  </si>
  <si>
    <t>003068</t>
  </si>
  <si>
    <t>吉野ヶ里NAMSE</t>
    <phoneticPr fontId="3"/>
  </si>
  <si>
    <t>007950</t>
    <phoneticPr fontId="3"/>
  </si>
  <si>
    <t>吉野ヶ里(佐）</t>
  </si>
  <si>
    <t>009631</t>
    <phoneticPr fontId="3"/>
  </si>
  <si>
    <t>三田川</t>
  </si>
  <si>
    <t>003066</t>
  </si>
  <si>
    <t>吉野ヶ里M</t>
    <phoneticPr fontId="3"/>
  </si>
  <si>
    <t>003078</t>
  </si>
  <si>
    <t>名変</t>
    <rPh sb="0" eb="2">
      <t>メイヘン</t>
    </rPh>
    <phoneticPr fontId="3"/>
  </si>
  <si>
    <t>吉野ヶ里</t>
    <phoneticPr fontId="3"/>
  </si>
  <si>
    <t>唐津市</t>
  </si>
  <si>
    <t>008793</t>
    <phoneticPr fontId="3"/>
  </si>
  <si>
    <t>唐津中</t>
  </si>
  <si>
    <t>002956</t>
  </si>
  <si>
    <t>唐津S</t>
    <phoneticPr fontId="3"/>
  </si>
  <si>
    <t>002959</t>
  </si>
  <si>
    <t>002963</t>
  </si>
  <si>
    <t>唐津中AMS</t>
    <phoneticPr fontId="3"/>
  </si>
  <si>
    <t>002971</t>
  </si>
  <si>
    <t>008794</t>
    <phoneticPr fontId="3"/>
  </si>
  <si>
    <t>唐津東AME</t>
    <phoneticPr fontId="3"/>
  </si>
  <si>
    <t>002954</t>
  </si>
  <si>
    <t>唐津西</t>
  </si>
  <si>
    <t>002957</t>
  </si>
  <si>
    <t>新唐津S</t>
    <rPh sb="0" eb="1">
      <t>シン</t>
    </rPh>
    <rPh sb="1" eb="3">
      <t>カラツ</t>
    </rPh>
    <phoneticPr fontId="3"/>
  </si>
  <si>
    <t>009877</t>
    <phoneticPr fontId="3"/>
  </si>
  <si>
    <t>002964</t>
  </si>
  <si>
    <t>唐津西NA</t>
    <phoneticPr fontId="3"/>
  </si>
  <si>
    <t>002973</t>
  </si>
  <si>
    <t>唐津東N</t>
  </si>
  <si>
    <t>002968</t>
  </si>
  <si>
    <t>唐津南AMES</t>
    <phoneticPr fontId="3"/>
  </si>
  <si>
    <t>002955</t>
  </si>
  <si>
    <t>唐津南</t>
  </si>
  <si>
    <t>002958</t>
  </si>
  <si>
    <t>佐志</t>
    <rPh sb="0" eb="1">
      <t>サ</t>
    </rPh>
    <rPh sb="1" eb="2">
      <t>ココロザ</t>
    </rPh>
    <phoneticPr fontId="3"/>
  </si>
  <si>
    <t>002962</t>
  </si>
  <si>
    <t>南唐津NAE</t>
    <phoneticPr fontId="3"/>
  </si>
  <si>
    <t>008622</t>
    <phoneticPr fontId="3"/>
  </si>
  <si>
    <t>唐津南AMS</t>
    <phoneticPr fontId="3"/>
  </si>
  <si>
    <t>002974</t>
  </si>
  <si>
    <t>唐津南N</t>
  </si>
  <si>
    <t>002970</t>
  </si>
  <si>
    <t>浜崎AE</t>
    <phoneticPr fontId="3"/>
  </si>
  <si>
    <t>003113</t>
  </si>
  <si>
    <t>浜崎</t>
  </si>
  <si>
    <t>003117</t>
  </si>
  <si>
    <t>002960</t>
  </si>
  <si>
    <t>東唐津</t>
    <rPh sb="0" eb="1">
      <t>ヒガシ</t>
    </rPh>
    <rPh sb="1" eb="3">
      <t>カラツ</t>
    </rPh>
    <phoneticPr fontId="3"/>
  </si>
  <si>
    <t>008097</t>
    <phoneticPr fontId="3"/>
  </si>
  <si>
    <t>湊NAMYE</t>
    <phoneticPr fontId="3"/>
  </si>
  <si>
    <t>002976</t>
  </si>
  <si>
    <t>浜崎N</t>
  </si>
  <si>
    <t>003120</t>
  </si>
  <si>
    <t>星賀</t>
  </si>
  <si>
    <t>003115</t>
  </si>
  <si>
    <t>唐津南S</t>
    <phoneticPr fontId="3"/>
  </si>
  <si>
    <t>002961</t>
  </si>
  <si>
    <t>003119</t>
  </si>
  <si>
    <t>009830</t>
    <phoneticPr fontId="3"/>
  </si>
  <si>
    <t>呼子(佐）</t>
    <rPh sb="3" eb="4">
      <t>サ</t>
    </rPh>
    <phoneticPr fontId="3"/>
  </si>
  <si>
    <t>003122</t>
  </si>
  <si>
    <t>厳木</t>
  </si>
  <si>
    <t>003118</t>
  </si>
  <si>
    <t>009755</t>
  </si>
  <si>
    <t>高串(佐）</t>
    <rPh sb="3" eb="4">
      <t>サ</t>
    </rPh>
    <phoneticPr fontId="3"/>
  </si>
  <si>
    <t>003125</t>
  </si>
  <si>
    <t>唐津東E</t>
    <phoneticPr fontId="3"/>
  </si>
  <si>
    <t>鏡</t>
  </si>
  <si>
    <t>002966</t>
  </si>
  <si>
    <t>呼子NAME</t>
  </si>
  <si>
    <t>003136</t>
  </si>
  <si>
    <t>湊（佐）</t>
    <rPh sb="0" eb="1">
      <t>ミナト</t>
    </rPh>
    <rPh sb="2" eb="3">
      <t>サ</t>
    </rPh>
    <phoneticPr fontId="3"/>
  </si>
  <si>
    <t>008486</t>
    <phoneticPr fontId="3"/>
  </si>
  <si>
    <t>唐津南E</t>
    <phoneticPr fontId="3"/>
  </si>
  <si>
    <t>008463</t>
    <phoneticPr fontId="3"/>
  </si>
  <si>
    <t>南唐津A</t>
  </si>
  <si>
    <t>002965</t>
  </si>
  <si>
    <t>切木NY</t>
  </si>
  <si>
    <t>008002</t>
  </si>
  <si>
    <t>鎮西（佐）</t>
    <rPh sb="0" eb="2">
      <t>チンゼイ</t>
    </rPh>
    <rPh sb="3" eb="4">
      <t>サ</t>
    </rPh>
    <phoneticPr fontId="3"/>
  </si>
  <si>
    <t>008562</t>
    <phoneticPr fontId="3"/>
  </si>
  <si>
    <t>浜崎E</t>
    <phoneticPr fontId="3"/>
  </si>
  <si>
    <t>北茂安MS</t>
    <phoneticPr fontId="3"/>
  </si>
  <si>
    <t>003085</t>
  </si>
  <si>
    <t>入野NY</t>
  </si>
  <si>
    <t>008000</t>
  </si>
  <si>
    <t>厳木(佐)</t>
    <phoneticPr fontId="3"/>
  </si>
  <si>
    <t>008593</t>
    <phoneticPr fontId="3"/>
  </si>
  <si>
    <t>みやき東部M</t>
    <rPh sb="3" eb="5">
      <t>トウブ</t>
    </rPh>
    <phoneticPr fontId="3"/>
  </si>
  <si>
    <t>008212</t>
    <phoneticPr fontId="3"/>
  </si>
  <si>
    <t>納所AY</t>
  </si>
  <si>
    <t>007998</t>
  </si>
  <si>
    <t>七山(佐）</t>
    <rPh sb="0" eb="2">
      <t>ナナヤマ</t>
    </rPh>
    <phoneticPr fontId="3"/>
  </si>
  <si>
    <t>008621</t>
    <phoneticPr fontId="3"/>
  </si>
  <si>
    <t>002977</t>
  </si>
  <si>
    <t>星賀Y</t>
  </si>
  <si>
    <t>007999</t>
  </si>
  <si>
    <t>南唐津Y</t>
    <rPh sb="0" eb="1">
      <t>ミナミ</t>
    </rPh>
    <rPh sb="1" eb="3">
      <t>カラツ</t>
    </rPh>
    <phoneticPr fontId="3"/>
  </si>
  <si>
    <t>008623</t>
    <phoneticPr fontId="3"/>
  </si>
  <si>
    <t>Yに含む</t>
    <rPh sb="2" eb="3">
      <t>フク</t>
    </rPh>
    <phoneticPr fontId="3"/>
  </si>
  <si>
    <t>鳥栖中央</t>
  </si>
  <si>
    <t>002980</t>
  </si>
  <si>
    <t>高串NMYE</t>
    <phoneticPr fontId="3"/>
  </si>
  <si>
    <t>008001</t>
  </si>
  <si>
    <t>鳥栖南</t>
  </si>
  <si>
    <t>002978</t>
  </si>
  <si>
    <t>鎮西NAMYE</t>
    <rPh sb="0" eb="2">
      <t>チンゼイ</t>
    </rPh>
    <phoneticPr fontId="3"/>
  </si>
  <si>
    <t>008561</t>
  </si>
  <si>
    <t>基山(佐）</t>
    <rPh sb="3" eb="4">
      <t>サ</t>
    </rPh>
    <phoneticPr fontId="3"/>
  </si>
  <si>
    <t>008560</t>
    <phoneticPr fontId="3"/>
  </si>
  <si>
    <t>七山NAME</t>
    <rPh sb="0" eb="2">
      <t>ナナヤマ</t>
    </rPh>
    <phoneticPr fontId="3"/>
  </si>
  <si>
    <t>008620</t>
  </si>
  <si>
    <t>北茂安･中原A</t>
  </si>
  <si>
    <t>003083</t>
  </si>
  <si>
    <t>湊NE</t>
    <phoneticPr fontId="3"/>
  </si>
  <si>
    <t>鎮西NAME</t>
    <rPh sb="0" eb="2">
      <t>チンゼイ</t>
    </rPh>
    <phoneticPr fontId="3"/>
  </si>
  <si>
    <t xml:space="preserve">唐津南 </t>
  </si>
  <si>
    <t>唐津西N</t>
    <phoneticPr fontId="3"/>
  </si>
  <si>
    <t>湊NYE</t>
    <phoneticPr fontId="3"/>
  </si>
  <si>
    <t>東松浦郡</t>
  </si>
  <si>
    <t>有浦NAMＹSE</t>
    <phoneticPr fontId="3"/>
  </si>
  <si>
    <t>008563</t>
    <phoneticPr fontId="3"/>
  </si>
  <si>
    <t>有浦(佐）</t>
    <rPh sb="3" eb="4">
      <t>サ</t>
    </rPh>
    <phoneticPr fontId="3"/>
  </si>
  <si>
    <t>003126</t>
  </si>
  <si>
    <t>●R5.12朝日「唐津西・唐津南」廃店し朝日｢唐津中｣､西日本｢唐津中･西唐津｣｢唐津東｣</t>
    <rPh sb="6" eb="8">
      <t>アサヒ</t>
    </rPh>
    <rPh sb="9" eb="11">
      <t>カラツ</t>
    </rPh>
    <rPh sb="11" eb="12">
      <t>ニシ</t>
    </rPh>
    <rPh sb="13" eb="15">
      <t>カラツ</t>
    </rPh>
    <rPh sb="15" eb="16">
      <t>ミナミ</t>
    </rPh>
    <rPh sb="17" eb="19">
      <t>ハイテン</t>
    </rPh>
    <rPh sb="20" eb="22">
      <t>アサヒ</t>
    </rPh>
    <rPh sb="23" eb="25">
      <t>カラツ</t>
    </rPh>
    <rPh sb="25" eb="26">
      <t>ナカ</t>
    </rPh>
    <rPh sb="28" eb="31">
      <t>ニシニホン</t>
    </rPh>
    <rPh sb="32" eb="34">
      <t>カラツ</t>
    </rPh>
    <rPh sb="34" eb="35">
      <t>チュウ</t>
    </rPh>
    <rPh sb="36" eb="39">
      <t>ニシカラツ</t>
    </rPh>
    <rPh sb="41" eb="43">
      <t>カラツ</t>
    </rPh>
    <rPh sb="43" eb="44">
      <t>ヒガシ</t>
    </rPh>
    <phoneticPr fontId="3"/>
  </si>
  <si>
    <t>●R5.8読売「唐津西」一部を佐賀「湊NE」｢鎮西NAME｣へ分割。「湊NYE」｢鎮西NAMYE｣に名変</t>
    <rPh sb="5" eb="7">
      <t>ヨミウリ</t>
    </rPh>
    <rPh sb="8" eb="11">
      <t>カラツニシ</t>
    </rPh>
    <rPh sb="12" eb="14">
      <t>イチブ</t>
    </rPh>
    <rPh sb="15" eb="17">
      <t>サガ</t>
    </rPh>
    <rPh sb="31" eb="33">
      <t>ブンカツ</t>
    </rPh>
    <rPh sb="50" eb="52">
      <t>メイヘン</t>
    </rPh>
    <phoneticPr fontId="3"/>
  </si>
  <si>
    <t>｢唐津南｣｢浜崎｣へ分割。朝日｢唐津中｣一部を西日本｢唐津南部｣へ移動。</t>
    <rPh sb="20" eb="22">
      <t>イチブ</t>
    </rPh>
    <rPh sb="23" eb="24">
      <t>ニシ</t>
    </rPh>
    <rPh sb="24" eb="26">
      <t>ニホン</t>
    </rPh>
    <rPh sb="27" eb="31">
      <t>カラツナンブ</t>
    </rPh>
    <rPh sb="33" eb="35">
      <t>イドウ</t>
    </rPh>
    <phoneticPr fontId="3"/>
  </si>
  <si>
    <t>●R5.10毎日「唐津S」一部を分割し新店「新唐津S」へ</t>
    <rPh sb="6" eb="8">
      <t>マイニチ</t>
    </rPh>
    <rPh sb="9" eb="11">
      <t>カラツ</t>
    </rPh>
    <rPh sb="13" eb="15">
      <t>イチブ</t>
    </rPh>
    <rPh sb="16" eb="18">
      <t>ブンカツ</t>
    </rPh>
    <rPh sb="19" eb="21">
      <t>シンテン</t>
    </rPh>
    <rPh sb="22" eb="25">
      <t>シンカラツ</t>
    </rPh>
    <phoneticPr fontId="3"/>
  </si>
  <si>
    <t>●R5.12朝日「浜崎」廃店し西日本「浜崎E」へ合売化｡｢浜崎AE｣に名変</t>
    <rPh sb="6" eb="8">
      <t>アサヒ</t>
    </rPh>
    <rPh sb="9" eb="11">
      <t>ハマサキ</t>
    </rPh>
    <rPh sb="12" eb="14">
      <t>ハイテン</t>
    </rPh>
    <rPh sb="15" eb="18">
      <t>ニシニホン</t>
    </rPh>
    <rPh sb="19" eb="21">
      <t>ハマサキ</t>
    </rPh>
    <rPh sb="24" eb="26">
      <t>ゴウバイ</t>
    </rPh>
    <rPh sb="26" eb="27">
      <t>カ</t>
    </rPh>
    <rPh sb="35" eb="37">
      <t>メイヘン</t>
    </rPh>
    <phoneticPr fontId="3"/>
  </si>
  <si>
    <t>●R5.10朝日｢N鳥栖中央｣「N鳥栖東」｢N鳥栖南｣N基山、毎日｢N鳥栖中央S｣「N鳥栖東S」｢N鳥栖南Ｓ｣</t>
    <rPh sb="6" eb="8">
      <t>アサヒ</t>
    </rPh>
    <rPh sb="10" eb="12">
      <t>トス</t>
    </rPh>
    <rPh sb="12" eb="14">
      <t>チュウオウ</t>
    </rPh>
    <rPh sb="31" eb="33">
      <t>マイニチ</t>
    </rPh>
    <phoneticPr fontId="3"/>
  </si>
  <si>
    <t>●R5.12毎日「新唐津S」廃店し西日本「唐津中・西唐津」「唐津東」「唐津南」へ分割</t>
  </si>
  <si>
    <t>「N基山NS」廃店し西日本へ統合。</t>
    <rPh sb="7" eb="9">
      <t>ハイテン</t>
    </rPh>
    <rPh sb="10" eb="13">
      <t>ニシニホン</t>
    </rPh>
    <rPh sb="14" eb="16">
      <t>トウゴウ</t>
    </rPh>
    <phoneticPr fontId="3"/>
  </si>
  <si>
    <t>●R6.02毎日「唐津南S」廃店し佐賀「唐津南」へ合売化、朝日「唐津中」一部を佐賀「唐津南」へ合売化。</t>
    <rPh sb="6" eb="8">
      <t>マイニチ</t>
    </rPh>
    <rPh sb="9" eb="11">
      <t>カラツ</t>
    </rPh>
    <rPh sb="11" eb="12">
      <t>ミナミ</t>
    </rPh>
    <rPh sb="14" eb="16">
      <t>ハイテン</t>
    </rPh>
    <rPh sb="17" eb="19">
      <t>サガ</t>
    </rPh>
    <rPh sb="20" eb="22">
      <t>カラツ</t>
    </rPh>
    <rPh sb="22" eb="23">
      <t>ミナミ</t>
    </rPh>
    <rPh sb="25" eb="28">
      <t>ゴウバイカ</t>
    </rPh>
    <rPh sb="29" eb="31">
      <t>アサヒ</t>
    </rPh>
    <rPh sb="32" eb="34">
      <t>カラツ</t>
    </rPh>
    <rPh sb="34" eb="35">
      <t>チュウ</t>
    </rPh>
    <rPh sb="36" eb="38">
      <t>イチブ</t>
    </rPh>
    <rPh sb="39" eb="41">
      <t>サガ</t>
    </rPh>
    <rPh sb="42" eb="44">
      <t>カラツ</t>
    </rPh>
    <rPh sb="44" eb="45">
      <t>ミナミ</t>
    </rPh>
    <rPh sb="47" eb="50">
      <t>ゴウバイカ</t>
    </rPh>
    <phoneticPr fontId="3"/>
  </si>
  <si>
    <t>●R6.08読売「唐津西」、西日本「唐津中央・西唐津」へ一部合販化</t>
    <rPh sb="6" eb="8">
      <t>ヨミウリ</t>
    </rPh>
    <rPh sb="9" eb="12">
      <t>カラツニシ</t>
    </rPh>
    <rPh sb="14" eb="17">
      <t>ニシニホン</t>
    </rPh>
    <rPh sb="18" eb="20">
      <t>カラツ</t>
    </rPh>
    <rPh sb="20" eb="22">
      <t>チュウオウ</t>
    </rPh>
    <rPh sb="23" eb="26">
      <t>ニシカラツ</t>
    </rPh>
    <rPh sb="28" eb="30">
      <t>イチブ</t>
    </rPh>
    <rPh sb="30" eb="31">
      <t>ゴウ</t>
    </rPh>
    <rPh sb="31" eb="32">
      <t>ハン</t>
    </rPh>
    <rPh sb="32" eb="33">
      <t>カ</t>
    </rPh>
    <phoneticPr fontId="3"/>
  </si>
  <si>
    <t>　廃店し佐賀「唐津中」「湊NYE」へ分割、「唐津中AMS」「唐津西NA」「湊NAMYE」に名変</t>
    <rPh sb="45" eb="47">
      <t>メイヘン</t>
    </rPh>
    <phoneticPr fontId="3"/>
  </si>
  <si>
    <t>●R7.03朝日「唐津中」を廃店し佐賀「唐津中」「唐津西N」「湊NYE」へ分割、毎日「唐津S」を</t>
    <phoneticPr fontId="3"/>
  </si>
  <si>
    <t>R7.3読売「大町」廃店し佐賀「大町ＮAME」へ合売化。「大町ＮAMYE」に名変</t>
    <rPh sb="38" eb="40">
      <t>メイヘン</t>
    </rPh>
    <phoneticPr fontId="4"/>
  </si>
  <si>
    <t>2025年4月1日現在</t>
    <phoneticPr fontId="3"/>
  </si>
  <si>
    <t>千代田NAME</t>
    <phoneticPr fontId="3"/>
  </si>
  <si>
    <t>相知･厳木NAMYSE</t>
    <phoneticPr fontId="3"/>
  </si>
  <si>
    <t>唐津東部･浜崎MS</t>
    <rPh sb="0" eb="2">
      <t>カラツ</t>
    </rPh>
    <rPh sb="2" eb="4">
      <t>トウブ</t>
    </rPh>
    <rPh sb="5" eb="7">
      <t>ハマサキ</t>
    </rPh>
    <phoneticPr fontId="3"/>
  </si>
  <si>
    <t>唐津中･西唐津N</t>
    <rPh sb="4" eb="5">
      <t>ニシ</t>
    </rPh>
    <rPh sb="5" eb="7">
      <t>カラツ</t>
    </rPh>
    <phoneticPr fontId="3"/>
  </si>
  <si>
    <t>唐津中央･西唐津AMYES</t>
    <rPh sb="3" eb="4">
      <t>オウ</t>
    </rPh>
    <rPh sb="5" eb="6">
      <t>ニシ</t>
    </rPh>
    <rPh sb="6" eb="8">
      <t>カラツ</t>
    </rPh>
    <phoneticPr fontId="3"/>
  </si>
  <si>
    <t>唐津中央･西唐津E</t>
    <rPh sb="3" eb="4">
      <t>オウ</t>
    </rPh>
    <rPh sb="5" eb="6">
      <t>ニシ</t>
    </rPh>
    <rPh sb="6" eb="8">
      <t>カラツ</t>
    </rPh>
    <phoneticPr fontId="3"/>
  </si>
  <si>
    <t>唐津中央／西唐津AMES</t>
    <rPh sb="3" eb="4">
      <t>オウ</t>
    </rPh>
    <rPh sb="5" eb="6">
      <t>ニシ</t>
    </rPh>
    <rPh sb="6" eb="8">
      <t>カラツ</t>
    </rPh>
    <phoneticPr fontId="3"/>
  </si>
  <si>
    <t>伊万里西部・東山代AMS</t>
    <rPh sb="0" eb="3">
      <t>イマリ</t>
    </rPh>
    <rPh sb="3" eb="5">
      <t>セイブ</t>
    </rPh>
    <phoneticPr fontId="9"/>
  </si>
  <si>
    <t>010212</t>
    <phoneticPr fontId="9"/>
  </si>
  <si>
    <t>009822</t>
  </si>
  <si>
    <t>伊万里西部</t>
    <phoneticPr fontId="9"/>
  </si>
  <si>
    <t>伊万里北</t>
    <phoneticPr fontId="9"/>
  </si>
  <si>
    <t>佐賀「伊万里西部」廃店し、佐賀「伊万里北」・「東山代AMS」へ分割。</t>
    <rPh sb="0" eb="2">
      <t>サガ</t>
    </rPh>
    <rPh sb="9" eb="11">
      <t>ハイテン</t>
    </rPh>
    <rPh sb="13" eb="15">
      <t>サガ</t>
    </rPh>
    <rPh sb="16" eb="19">
      <t>イマリ</t>
    </rPh>
    <rPh sb="19" eb="20">
      <t>キタ</t>
    </rPh>
    <rPh sb="31" eb="33">
      <t>ブンカツ</t>
    </rPh>
    <phoneticPr fontId="9"/>
  </si>
  <si>
    <t>佐賀「東山代AMS」は「伊万里西部・東山代AMS」に名変</t>
    <phoneticPr fontId="9"/>
  </si>
  <si>
    <t>●R7.4朝日「伊万里西部MS」廃店し、朝日「伊万里北部MS」・佐賀「東山代AMS」へ分割。</t>
    <rPh sb="5" eb="7">
      <t>アサヒ</t>
    </rPh>
    <rPh sb="16" eb="18">
      <t>ハイテン</t>
    </rPh>
    <rPh sb="20" eb="22">
      <t>アサヒ</t>
    </rPh>
    <rPh sb="23" eb="26">
      <t>イマリ</t>
    </rPh>
    <rPh sb="26" eb="28">
      <t>ホクブ</t>
    </rPh>
    <rPh sb="32" eb="34">
      <t>サガ</t>
    </rPh>
    <rPh sb="43" eb="45">
      <t>ブンカツ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</si>
</sst>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0&quot;店&quot;"/>
  </numFmts>
  <fonts count="3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2"/>
      <color rgb="FF003366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/>
    <xf numFmtId="3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38" fontId="8" fillId="0" borderId="0" applyFont="0" applyFill="0" applyBorder="0" applyAlignment="0" applyProtection="0"/>
  </cellStyleXfs>
  <cellXfs count="431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10"/>
    <xf numFmtId="0" fontId="8" fillId="3" borderId="0" xfId="10" applyFill="1"/>
    <xf numFmtId="0" fontId="8" fillId="3" borderId="0" xfId="10" applyFill="1" applyAlignment="1">
      <alignment horizontal="centerContinuous"/>
    </xf>
    <xf numFmtId="0" fontId="15" fillId="3" borderId="0" xfId="10" applyFont="1" applyFill="1"/>
    <xf numFmtId="0" fontId="15" fillId="3" borderId="0" xfId="10" applyFont="1" applyFill="1" applyAlignment="1">
      <alignment horizontal="centerContinuous"/>
    </xf>
    <xf numFmtId="0" fontId="8" fillId="4" borderId="2" xfId="10" applyFill="1" applyBorder="1" applyAlignment="1">
      <alignment horizontal="centerContinuous"/>
    </xf>
    <xf numFmtId="0" fontId="8" fillId="4" borderId="62" xfId="10" applyFill="1" applyBorder="1" applyAlignment="1">
      <alignment horizontal="centerContinuous"/>
    </xf>
    <xf numFmtId="0" fontId="8" fillId="4" borderId="2" xfId="10" applyFill="1" applyBorder="1" applyAlignment="1">
      <alignment vertical="center"/>
    </xf>
    <xf numFmtId="0" fontId="8" fillId="4" borderId="62" xfId="10" applyFill="1" applyBorder="1" applyAlignment="1">
      <alignment vertical="center"/>
    </xf>
    <xf numFmtId="0" fontId="8" fillId="4" borderId="2" xfId="10" applyFill="1" applyBorder="1" applyAlignment="1">
      <alignment horizontal="centerContinuous" vertical="center"/>
    </xf>
    <xf numFmtId="0" fontId="8" fillId="4" borderId="62" xfId="10" applyFill="1" applyBorder="1" applyAlignment="1">
      <alignment horizontal="centerContinuous" vertical="center"/>
    </xf>
    <xf numFmtId="0" fontId="8" fillId="4" borderId="61" xfId="10" applyFill="1" applyBorder="1" applyAlignment="1">
      <alignment horizontal="centerContinuous" vertical="center"/>
    </xf>
    <xf numFmtId="0" fontId="8" fillId="4" borderId="36" xfId="10" applyFill="1" applyBorder="1" applyAlignment="1">
      <alignment horizontal="centerContinuous" vertical="center"/>
    </xf>
    <xf numFmtId="0" fontId="8" fillId="4" borderId="40" xfId="10" applyFill="1" applyBorder="1" applyAlignment="1">
      <alignment horizontal="centerContinuous" vertical="center"/>
    </xf>
    <xf numFmtId="0" fontId="8" fillId="5" borderId="67" xfId="10" applyFill="1" applyBorder="1" applyAlignment="1">
      <alignment horizontal="centerContinuous"/>
    </xf>
    <xf numFmtId="0" fontId="8" fillId="5" borderId="1" xfId="10" applyFill="1" applyBorder="1" applyAlignment="1">
      <alignment horizontal="centerContinuous"/>
    </xf>
    <xf numFmtId="0" fontId="8" fillId="5" borderId="74" xfId="10" applyFill="1" applyBorder="1" applyAlignment="1">
      <alignment horizontal="centerContinuous"/>
    </xf>
    <xf numFmtId="49" fontId="0" fillId="0" borderId="74" xfId="10" applyNumberFormat="1" applyFont="1" applyBorder="1" applyAlignment="1" applyProtection="1">
      <alignment shrinkToFit="1"/>
      <protection locked="0"/>
    </xf>
    <xf numFmtId="2" fontId="8" fillId="4" borderId="61" xfId="10" applyNumberFormat="1" applyFill="1" applyBorder="1" applyAlignment="1">
      <alignment horizontal="centerContinuous" vertical="center"/>
    </xf>
    <xf numFmtId="2" fontId="8" fillId="4" borderId="62" xfId="10" applyNumberFormat="1" applyFill="1" applyBorder="1" applyAlignment="1">
      <alignment horizontal="centerContinuous" vertical="center"/>
    </xf>
    <xf numFmtId="0" fontId="14" fillId="0" borderId="38" xfId="0" applyFont="1" applyBorder="1" applyAlignment="1">
      <alignment shrinkToFit="1"/>
    </xf>
    <xf numFmtId="0" fontId="14" fillId="0" borderId="11" xfId="0" applyFont="1" applyBorder="1" applyAlignment="1">
      <alignment shrinkToFit="1"/>
    </xf>
    <xf numFmtId="0" fontId="18" fillId="0" borderId="0" xfId="0" applyFont="1" applyAlignment="1">
      <alignment horizontal="center"/>
    </xf>
    <xf numFmtId="0" fontId="19" fillId="0" borderId="8" xfId="8" applyFont="1" applyBorder="1" applyAlignment="1">
      <alignment horizontal="left"/>
    </xf>
    <xf numFmtId="0" fontId="17" fillId="0" borderId="0" xfId="8" applyFont="1" applyAlignment="1">
      <alignment shrinkToFit="1"/>
    </xf>
    <xf numFmtId="0" fontId="17" fillId="0" borderId="12" xfId="8" applyFont="1" applyBorder="1" applyAlignment="1">
      <alignment horizontal="center" shrinkToFit="1"/>
    </xf>
    <xf numFmtId="38" fontId="17" fillId="0" borderId="14" xfId="6" applyFont="1" applyFill="1" applyBorder="1" applyAlignment="1">
      <alignment shrinkToFit="1"/>
    </xf>
    <xf numFmtId="0" fontId="17" fillId="0" borderId="14" xfId="6" applyNumberFormat="1" applyFont="1" applyFill="1" applyBorder="1" applyAlignment="1">
      <alignment shrinkToFit="1"/>
    </xf>
    <xf numFmtId="0" fontId="17" fillId="0" borderId="0" xfId="8" applyFont="1"/>
    <xf numFmtId="0" fontId="8" fillId="0" borderId="8" xfId="8" applyFont="1" applyBorder="1"/>
    <xf numFmtId="0" fontId="21" fillId="2" borderId="30" xfId="8" applyFont="1" applyFill="1" applyBorder="1" applyAlignment="1">
      <alignment horizontal="center" shrinkToFit="1"/>
    </xf>
    <xf numFmtId="38" fontId="18" fillId="2" borderId="32" xfId="8" applyNumberFormat="1" applyFont="1" applyFill="1" applyBorder="1" applyAlignment="1">
      <alignment horizontal="center" shrinkToFit="1"/>
    </xf>
    <xf numFmtId="38" fontId="18" fillId="2" borderId="34" xfId="6" applyFont="1" applyFill="1" applyBorder="1"/>
    <xf numFmtId="38" fontId="18" fillId="2" borderId="32" xfId="8" applyNumberFormat="1" applyFont="1" applyFill="1" applyBorder="1" applyAlignment="1">
      <alignment shrinkToFit="1"/>
    </xf>
    <xf numFmtId="38" fontId="18" fillId="2" borderId="5" xfId="6" applyFont="1" applyFill="1" applyBorder="1"/>
    <xf numFmtId="0" fontId="21" fillId="2" borderId="49" xfId="8" applyFont="1" applyFill="1" applyBorder="1" applyAlignment="1">
      <alignment horizontal="center" shrinkToFit="1"/>
    </xf>
    <xf numFmtId="38" fontId="18" fillId="2" borderId="50" xfId="6" applyFont="1" applyFill="1" applyBorder="1" applyAlignment="1">
      <alignment shrinkToFit="1"/>
    </xf>
    <xf numFmtId="38" fontId="18" fillId="2" borderId="51" xfId="6" applyFont="1" applyFill="1" applyBorder="1" applyAlignment="1">
      <alignment horizontal="center" shrinkToFit="1"/>
    </xf>
    <xf numFmtId="38" fontId="18" fillId="2" borderId="54" xfId="6" applyFont="1" applyFill="1" applyBorder="1"/>
    <xf numFmtId="38" fontId="18" fillId="2" borderId="52" xfId="6" applyFont="1" applyFill="1" applyBorder="1"/>
    <xf numFmtId="38" fontId="18" fillId="2" borderId="51" xfId="6" applyFont="1" applyFill="1" applyBorder="1" applyAlignment="1">
      <alignment shrinkToFit="1"/>
    </xf>
    <xf numFmtId="38" fontId="18" fillId="2" borderId="55" xfId="6" applyFont="1" applyFill="1" applyBorder="1"/>
    <xf numFmtId="0" fontId="17" fillId="0" borderId="13" xfId="8" applyFont="1" applyBorder="1" applyAlignment="1">
      <alignment shrinkToFit="1"/>
    </xf>
    <xf numFmtId="0" fontId="21" fillId="2" borderId="35" xfId="8" applyFont="1" applyFill="1" applyBorder="1" applyAlignment="1">
      <alignment horizontal="center" shrinkToFit="1"/>
    </xf>
    <xf numFmtId="38" fontId="18" fillId="2" borderId="36" xfId="6" applyFont="1" applyFill="1" applyBorder="1" applyAlignment="1">
      <alignment shrinkToFit="1"/>
    </xf>
    <xf numFmtId="38" fontId="18" fillId="2" borderId="37" xfId="6" applyFont="1" applyFill="1" applyBorder="1" applyAlignment="1">
      <alignment shrinkToFit="1"/>
    </xf>
    <xf numFmtId="38" fontId="18" fillId="2" borderId="38" xfId="6" applyFont="1" applyFill="1" applyBorder="1"/>
    <xf numFmtId="38" fontId="18" fillId="2" borderId="41" xfId="6" applyFont="1" applyFill="1" applyBorder="1"/>
    <xf numFmtId="0" fontId="21" fillId="2" borderId="42" xfId="7" applyFont="1" applyFill="1" applyBorder="1" applyAlignment="1">
      <alignment horizontal="center" shrinkToFit="1"/>
    </xf>
    <xf numFmtId="38" fontId="18" fillId="2" borderId="43" xfId="6" applyFont="1" applyFill="1" applyBorder="1" applyAlignment="1">
      <alignment shrinkToFit="1"/>
    </xf>
    <xf numFmtId="38" fontId="18" fillId="2" borderId="44" xfId="6" applyFont="1" applyFill="1" applyBorder="1" applyAlignment="1">
      <alignment shrinkToFit="1"/>
    </xf>
    <xf numFmtId="38" fontId="18" fillId="2" borderId="47" xfId="6" applyFont="1" applyFill="1" applyBorder="1"/>
    <xf numFmtId="38" fontId="18" fillId="2" borderId="45" xfId="6" applyFont="1" applyFill="1" applyBorder="1"/>
    <xf numFmtId="38" fontId="18" fillId="2" borderId="48" xfId="6" applyFont="1" applyFill="1" applyBorder="1"/>
    <xf numFmtId="0" fontId="8" fillId="4" borderId="61" xfId="10" applyFill="1" applyBorder="1" applyAlignment="1">
      <alignment vertical="center"/>
    </xf>
    <xf numFmtId="178" fontId="8" fillId="3" borderId="0" xfId="0" applyNumberFormat="1" applyFont="1" applyFill="1" applyAlignment="1">
      <alignment horizontal="left" vertical="center"/>
    </xf>
    <xf numFmtId="0" fontId="18" fillId="0" borderId="0" xfId="8" applyFont="1" applyAlignment="1">
      <alignment horizontal="centerContinuous"/>
    </xf>
    <xf numFmtId="0" fontId="22" fillId="0" borderId="0" xfId="8" applyFont="1" applyAlignment="1">
      <alignment horizontal="centerContinuous"/>
    </xf>
    <xf numFmtId="0" fontId="17" fillId="0" borderId="0" xfId="8" applyFont="1" applyAlignment="1">
      <alignment horizontal="centerContinuous"/>
    </xf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8" fillId="0" borderId="0" xfId="8" applyFont="1" applyAlignment="1">
      <alignment horizontal="left"/>
    </xf>
    <xf numFmtId="0" fontId="23" fillId="0" borderId="0" xfId="8" applyFont="1" applyAlignment="1">
      <alignment horizontal="centerContinuous"/>
    </xf>
    <xf numFmtId="0" fontId="17" fillId="0" borderId="0" xfId="8" applyFont="1" applyAlignment="1">
      <alignment horizontal="center"/>
    </xf>
    <xf numFmtId="0" fontId="8" fillId="0" borderId="0" xfId="8" applyFont="1"/>
    <xf numFmtId="0" fontId="14" fillId="0" borderId="0" xfId="8" applyFont="1" applyAlignment="1">
      <alignment horizontal="right"/>
    </xf>
    <xf numFmtId="0" fontId="14" fillId="2" borderId="3" xfId="8" applyFont="1" applyFill="1" applyBorder="1" applyAlignment="1">
      <alignment horizontal="centerContinuous"/>
    </xf>
    <xf numFmtId="0" fontId="18" fillId="2" borderId="4" xfId="8" applyFont="1" applyFill="1" applyBorder="1" applyAlignment="1">
      <alignment horizontal="centerContinuous"/>
    </xf>
    <xf numFmtId="0" fontId="18" fillId="2" borderId="5" xfId="8" applyFont="1" applyFill="1" applyBorder="1" applyAlignment="1">
      <alignment horizontal="centerContinuous"/>
    </xf>
    <xf numFmtId="0" fontId="14" fillId="2" borderId="4" xfId="8" applyFont="1" applyFill="1" applyBorder="1" applyAlignment="1">
      <alignment horizontal="centerContinuous"/>
    </xf>
    <xf numFmtId="0" fontId="14" fillId="2" borderId="5" xfId="8" applyFont="1" applyFill="1" applyBorder="1" applyAlignment="1">
      <alignment horizontal="centerContinuous"/>
    </xf>
    <xf numFmtId="0" fontId="18" fillId="0" borderId="0" xfId="8" applyFont="1" applyAlignment="1">
      <alignment horizontal="center"/>
    </xf>
    <xf numFmtId="0" fontId="18" fillId="0" borderId="0" xfId="8" applyFont="1"/>
    <xf numFmtId="0" fontId="8" fillId="0" borderId="0" xfId="9" applyFont="1" applyAlignment="1">
      <alignment horizontal="right"/>
    </xf>
    <xf numFmtId="38" fontId="17" fillId="0" borderId="0" xfId="8" applyNumberFormat="1" applyFont="1"/>
    <xf numFmtId="0" fontId="14" fillId="0" borderId="0" xfId="8" applyFont="1" applyAlignment="1" applyProtection="1">
      <alignment horizontal="center"/>
      <protection locked="0"/>
    </xf>
    <xf numFmtId="0" fontId="8" fillId="2" borderId="29" xfId="8" applyFont="1" applyFill="1" applyBorder="1"/>
    <xf numFmtId="0" fontId="17" fillId="2" borderId="24" xfId="8" applyFont="1" applyFill="1" applyBorder="1"/>
    <xf numFmtId="0" fontId="14" fillId="2" borderId="31" xfId="8" applyFont="1" applyFill="1" applyBorder="1" applyAlignment="1">
      <alignment horizontal="centerContinuous"/>
    </xf>
    <xf numFmtId="0" fontId="14" fillId="2" borderId="34" xfId="8" applyFont="1" applyFill="1" applyBorder="1" applyAlignment="1">
      <alignment horizontal="centerContinuous"/>
    </xf>
    <xf numFmtId="0" fontId="8" fillId="2" borderId="10" xfId="8" applyFont="1" applyFill="1" applyBorder="1"/>
    <xf numFmtId="0" fontId="17" fillId="2" borderId="11" xfId="8" applyFont="1" applyFill="1" applyBorder="1" applyAlignment="1">
      <alignment horizontal="centerContinuous"/>
    </xf>
    <xf numFmtId="0" fontId="17" fillId="2" borderId="50" xfId="8" applyFont="1" applyFill="1" applyBorder="1" applyAlignment="1">
      <alignment horizontal="center"/>
    </xf>
    <xf numFmtId="0" fontId="21" fillId="2" borderId="56" xfId="8" applyFont="1" applyFill="1" applyBorder="1" applyAlignment="1">
      <alignment horizontal="center"/>
    </xf>
    <xf numFmtId="0" fontId="21" fillId="2" borderId="53" xfId="8" applyFont="1" applyFill="1" applyBorder="1" applyAlignment="1">
      <alignment horizontal="center"/>
    </xf>
    <xf numFmtId="0" fontId="21" fillId="2" borderId="57" xfId="8" applyFont="1" applyFill="1" applyBorder="1" applyAlignment="1">
      <alignment horizontal="center"/>
    </xf>
    <xf numFmtId="0" fontId="21" fillId="2" borderId="58" xfId="8" applyFont="1" applyFill="1" applyBorder="1" applyAlignment="1">
      <alignment horizontal="center"/>
    </xf>
    <xf numFmtId="0" fontId="21" fillId="2" borderId="59" xfId="8" applyFont="1" applyFill="1" applyBorder="1" applyAlignment="1">
      <alignment horizontal="center"/>
    </xf>
    <xf numFmtId="0" fontId="8" fillId="0" borderId="0" xfId="7" applyFont="1"/>
    <xf numFmtId="0" fontId="21" fillId="0" borderId="0" xfId="8" applyFont="1" applyAlignment="1">
      <alignment horizontal="center"/>
    </xf>
    <xf numFmtId="38" fontId="17" fillId="0" borderId="0" xfId="6" applyFont="1" applyFill="1" applyBorder="1"/>
    <xf numFmtId="38" fontId="8" fillId="0" borderId="0" xfId="6" applyFont="1" applyFill="1" applyBorder="1"/>
    <xf numFmtId="0" fontId="21" fillId="2" borderId="29" xfId="8" applyFont="1" applyFill="1" applyBorder="1" applyAlignment="1">
      <alignment horizontal="center"/>
    </xf>
    <xf numFmtId="49" fontId="8" fillId="0" borderId="24" xfId="8" applyNumberFormat="1" applyFont="1" applyBorder="1"/>
    <xf numFmtId="0" fontId="21" fillId="2" borderId="8" xfId="8" applyFont="1" applyFill="1" applyBorder="1" applyAlignment="1">
      <alignment horizontal="left"/>
    </xf>
    <xf numFmtId="49" fontId="8" fillId="0" borderId="0" xfId="8" applyNumberFormat="1" applyFont="1"/>
    <xf numFmtId="0" fontId="21" fillId="2" borderId="8" xfId="8" applyFont="1" applyFill="1" applyBorder="1" applyAlignment="1">
      <alignment horizontal="center"/>
    </xf>
    <xf numFmtId="0" fontId="21" fillId="2" borderId="10" xfId="8" applyFont="1" applyFill="1" applyBorder="1" applyAlignment="1">
      <alignment horizontal="center"/>
    </xf>
    <xf numFmtId="49" fontId="8" fillId="0" borderId="11" xfId="8" applyNumberFormat="1" applyFont="1" applyBorder="1"/>
    <xf numFmtId="0" fontId="20" fillId="0" borderId="0" xfId="8" applyFont="1"/>
    <xf numFmtId="0" fontId="14" fillId="2" borderId="4" xfId="8" applyFont="1" applyFill="1" applyBorder="1" applyAlignment="1">
      <alignment horizontal="center"/>
    </xf>
    <xf numFmtId="0" fontId="14" fillId="2" borderId="4" xfId="8" applyFont="1" applyFill="1" applyBorder="1"/>
    <xf numFmtId="0" fontId="14" fillId="2" borderId="6" xfId="8" applyFont="1" applyFill="1" applyBorder="1" applyAlignment="1">
      <alignment horizontal="centerContinuous"/>
    </xf>
    <xf numFmtId="0" fontId="14" fillId="0" borderId="0" xfId="8" applyFont="1" applyAlignment="1">
      <alignment horizontal="centerContinuous"/>
    </xf>
    <xf numFmtId="0" fontId="14" fillId="0" borderId="0" xfId="8" applyFont="1"/>
    <xf numFmtId="176" fontId="14" fillId="0" borderId="0" xfId="8" applyNumberFormat="1" applyFont="1" applyAlignment="1">
      <alignment horizontal="center"/>
    </xf>
    <xf numFmtId="38" fontId="14" fillId="0" borderId="0" xfId="8" applyNumberFormat="1" applyFont="1"/>
    <xf numFmtId="38" fontId="14" fillId="0" borderId="0" xfId="6" applyFont="1" applyFill="1" applyBorder="1" applyAlignment="1" applyProtection="1"/>
    <xf numFmtId="176" fontId="14" fillId="0" borderId="11" xfId="8" applyNumberFormat="1" applyFont="1" applyBorder="1" applyAlignment="1">
      <alignment horizontal="center"/>
    </xf>
    <xf numFmtId="38" fontId="18" fillId="0" borderId="0" xfId="6" applyFont="1" applyFill="1" applyBorder="1" applyAlignment="1" applyProtection="1"/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38" fontId="8" fillId="0" borderId="0" xfId="6" applyFont="1" applyAlignment="1">
      <alignment horizontal="left"/>
    </xf>
    <xf numFmtId="38" fontId="21" fillId="0" borderId="0" xfId="6" applyFont="1" applyAlignment="1">
      <alignment horizontal="centerContinuous"/>
    </xf>
    <xf numFmtId="38" fontId="8" fillId="0" borderId="0" xfId="6" applyFont="1"/>
    <xf numFmtId="0" fontId="8" fillId="0" borderId="0" xfId="0" applyFont="1"/>
    <xf numFmtId="38" fontId="26" fillId="0" borderId="0" xfId="6" applyFont="1" applyBorder="1" applyAlignment="1">
      <alignment horizontal="left"/>
    </xf>
    <xf numFmtId="38" fontId="8" fillId="0" borderId="0" xfId="6" applyFont="1" applyBorder="1"/>
    <xf numFmtId="38" fontId="26" fillId="2" borderId="3" xfId="6" applyFont="1" applyFill="1" applyBorder="1" applyAlignment="1">
      <alignment horizontal="centerContinuous" vertical="center" shrinkToFit="1"/>
    </xf>
    <xf numFmtId="38" fontId="26" fillId="2" borderId="31" xfId="6" applyFont="1" applyFill="1" applyBorder="1" applyAlignment="1">
      <alignment horizontal="centerContinuous" vertical="center" shrinkToFit="1"/>
    </xf>
    <xf numFmtId="38" fontId="26" fillId="2" borderId="4" xfId="6" applyFont="1" applyFill="1" applyBorder="1" applyAlignment="1">
      <alignment horizontal="centerContinuous" vertical="center" shrinkToFit="1"/>
    </xf>
    <xf numFmtId="38" fontId="26" fillId="2" borderId="63" xfId="6" applyFont="1" applyFill="1" applyBorder="1" applyAlignment="1">
      <alignment horizontal="centerContinuous" vertical="center" shrinkToFit="1"/>
    </xf>
    <xf numFmtId="38" fontId="26" fillId="2" borderId="64" xfId="6" applyFont="1" applyFill="1" applyBorder="1" applyAlignment="1">
      <alignment horizontal="centerContinuous" vertical="center" shrinkToFit="1"/>
    </xf>
    <xf numFmtId="38" fontId="8" fillId="0" borderId="0" xfId="6" applyFont="1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70" xfId="6" applyFont="1" applyBorder="1" applyAlignment="1">
      <alignment shrinkToFit="1"/>
    </xf>
    <xf numFmtId="38" fontId="17" fillId="0" borderId="72" xfId="6" applyFont="1" applyBorder="1" applyAlignment="1">
      <alignment shrinkToFit="1"/>
    </xf>
    <xf numFmtId="38" fontId="17" fillId="0" borderId="71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7" fillId="0" borderId="60" xfId="6" applyFont="1" applyBorder="1" applyAlignment="1">
      <alignment shrinkToFit="1"/>
    </xf>
    <xf numFmtId="38" fontId="17" fillId="0" borderId="61" xfId="6" applyFont="1" applyBorder="1" applyAlignment="1">
      <alignment shrinkToFit="1"/>
    </xf>
    <xf numFmtId="38" fontId="17" fillId="0" borderId="61" xfId="6" applyFont="1" applyBorder="1" applyAlignment="1" applyProtection="1">
      <alignment shrinkToFit="1"/>
    </xf>
    <xf numFmtId="38" fontId="17" fillId="0" borderId="65" xfId="6" applyFont="1" applyBorder="1" applyAlignment="1">
      <alignment shrinkToFit="1"/>
    </xf>
    <xf numFmtId="38" fontId="17" fillId="0" borderId="60" xfId="6" applyFont="1" applyBorder="1" applyAlignment="1" applyProtection="1">
      <alignment shrinkToFit="1"/>
    </xf>
    <xf numFmtId="38" fontId="19" fillId="0" borderId="0" xfId="6" applyFont="1" applyAlignment="1">
      <alignment shrinkToFit="1"/>
    </xf>
    <xf numFmtId="38" fontId="17" fillId="0" borderId="70" xfId="6" applyFont="1" applyBorder="1" applyAlignment="1" applyProtection="1">
      <alignment shrinkToFit="1"/>
    </xf>
    <xf numFmtId="58" fontId="8" fillId="0" borderId="0" xfId="6" applyNumberFormat="1" applyFont="1"/>
    <xf numFmtId="49" fontId="8" fillId="0" borderId="0" xfId="6" applyNumberFormat="1" applyFont="1" applyAlignment="1">
      <alignment horizontal="right"/>
    </xf>
    <xf numFmtId="38" fontId="24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0" fontId="17" fillId="0" borderId="14" xfId="8" applyFont="1" applyBorder="1" applyAlignment="1">
      <alignment shrinkToFit="1"/>
    </xf>
    <xf numFmtId="0" fontId="18" fillId="2" borderId="4" xfId="8" applyFont="1" applyFill="1" applyBorder="1" applyAlignment="1">
      <alignment shrinkToFit="1"/>
    </xf>
    <xf numFmtId="0" fontId="18" fillId="2" borderId="52" xfId="8" applyFont="1" applyFill="1" applyBorder="1" applyAlignment="1">
      <alignment shrinkToFit="1"/>
    </xf>
    <xf numFmtId="38" fontId="17" fillId="0" borderId="16" xfId="6" applyFont="1" applyFill="1" applyBorder="1" applyAlignment="1">
      <alignment shrinkToFit="1"/>
    </xf>
    <xf numFmtId="49" fontId="0" fillId="0" borderId="0" xfId="6" applyNumberFormat="1" applyFont="1" applyAlignment="1">
      <alignment horizontal="right"/>
    </xf>
    <xf numFmtId="38" fontId="2" fillId="0" borderId="0" xfId="6" applyFont="1" applyFill="1" applyBorder="1"/>
    <xf numFmtId="38" fontId="5" fillId="0" borderId="0" xfId="13" applyNumberFormat="1" applyFont="1"/>
    <xf numFmtId="0" fontId="0" fillId="4" borderId="61" xfId="10" applyFont="1" applyFill="1" applyBorder="1" applyAlignment="1">
      <alignment horizontal="centerContinuous" vertical="center"/>
    </xf>
    <xf numFmtId="0" fontId="8" fillId="4" borderId="72" xfId="10" applyFill="1" applyBorder="1" applyAlignment="1">
      <alignment horizontal="centerContinuous" vertical="center"/>
    </xf>
    <xf numFmtId="0" fontId="8" fillId="4" borderId="80" xfId="10" applyFill="1" applyBorder="1" applyAlignment="1">
      <alignment horizontal="centerContinuous" vertical="center"/>
    </xf>
    <xf numFmtId="0" fontId="8" fillId="4" borderId="81" xfId="10" applyFill="1" applyBorder="1" applyAlignment="1">
      <alignment horizontal="centerContinuous" vertical="center"/>
    </xf>
    <xf numFmtId="0" fontId="0" fillId="4" borderId="36" xfId="10" applyFont="1" applyFill="1" applyBorder="1" applyAlignment="1">
      <alignment horizontal="centerContinuous" vertical="center"/>
    </xf>
    <xf numFmtId="0" fontId="8" fillId="4" borderId="38" xfId="10" applyFill="1" applyBorder="1" applyAlignment="1">
      <alignment horizontal="centerContinuous" vertical="center"/>
    </xf>
    <xf numFmtId="38" fontId="17" fillId="2" borderId="24" xfId="14" applyFont="1" applyFill="1" applyBorder="1"/>
    <xf numFmtId="38" fontId="17" fillId="0" borderId="23" xfId="14" applyFont="1" applyFill="1" applyBorder="1"/>
    <xf numFmtId="38" fontId="8" fillId="0" borderId="24" xfId="14" applyFont="1" applyFill="1" applyBorder="1"/>
    <xf numFmtId="38" fontId="17" fillId="0" borderId="24" xfId="14" applyFont="1" applyFill="1" applyBorder="1"/>
    <xf numFmtId="38" fontId="8" fillId="0" borderId="77" xfId="14" applyFont="1" applyFill="1" applyBorder="1"/>
    <xf numFmtId="38" fontId="8" fillId="0" borderId="25" xfId="14" applyFont="1" applyFill="1" applyBorder="1"/>
    <xf numFmtId="38" fontId="17" fillId="2" borderId="0" xfId="14" applyFont="1" applyFill="1" applyBorder="1"/>
    <xf numFmtId="38" fontId="17" fillId="0" borderId="26" xfId="14" applyFont="1" applyFill="1" applyBorder="1"/>
    <xf numFmtId="38" fontId="8" fillId="0" borderId="0" xfId="14" applyFont="1" applyFill="1" applyBorder="1"/>
    <xf numFmtId="38" fontId="17" fillId="0" borderId="0" xfId="14" applyFont="1" applyFill="1" applyBorder="1"/>
    <xf numFmtId="38" fontId="8" fillId="0" borderId="79" xfId="14" applyFont="1" applyFill="1" applyBorder="1"/>
    <xf numFmtId="38" fontId="8" fillId="0" borderId="7" xfId="14" applyFont="1" applyFill="1" applyBorder="1"/>
    <xf numFmtId="38" fontId="17" fillId="2" borderId="11" xfId="14" applyFont="1" applyFill="1" applyBorder="1"/>
    <xf numFmtId="38" fontId="17" fillId="0" borderId="27" xfId="14" applyFont="1" applyFill="1" applyBorder="1"/>
    <xf numFmtId="38" fontId="8" fillId="0" borderId="11" xfId="14" applyFont="1" applyFill="1" applyBorder="1"/>
    <xf numFmtId="38" fontId="17" fillId="0" borderId="11" xfId="14" applyFont="1" applyFill="1" applyBorder="1"/>
    <xf numFmtId="38" fontId="8" fillId="0" borderId="78" xfId="14" applyFont="1" applyFill="1" applyBorder="1"/>
    <xf numFmtId="38" fontId="8" fillId="0" borderId="9" xfId="14" applyFont="1" applyFill="1" applyBorder="1"/>
    <xf numFmtId="0" fontId="21" fillId="6" borderId="56" xfId="8" applyFont="1" applyFill="1" applyBorder="1" applyAlignment="1">
      <alignment horizontal="center"/>
    </xf>
    <xf numFmtId="38" fontId="29" fillId="0" borderId="13" xfId="6" applyFont="1" applyFill="1" applyBorder="1" applyAlignment="1">
      <alignment shrinkToFit="1"/>
    </xf>
    <xf numFmtId="38" fontId="29" fillId="0" borderId="14" xfId="6" applyFont="1" applyFill="1" applyBorder="1" applyAlignment="1">
      <alignment shrinkToFit="1"/>
    </xf>
    <xf numFmtId="0" fontId="29" fillId="0" borderId="13" xfId="6" applyNumberFormat="1" applyFont="1" applyFill="1" applyBorder="1" applyAlignment="1">
      <alignment shrinkToFit="1"/>
    </xf>
    <xf numFmtId="0" fontId="8" fillId="7" borderId="73" xfId="10" applyFill="1" applyBorder="1"/>
    <xf numFmtId="0" fontId="8" fillId="8" borderId="73" xfId="10" applyFill="1" applyBorder="1"/>
    <xf numFmtId="0" fontId="21" fillId="2" borderId="82" xfId="8" applyFont="1" applyFill="1" applyBorder="1" applyAlignment="1">
      <alignment horizontal="center" shrinkToFit="1"/>
    </xf>
    <xf numFmtId="38" fontId="18" fillId="2" borderId="83" xfId="8" applyNumberFormat="1" applyFont="1" applyFill="1" applyBorder="1" applyAlignment="1">
      <alignment shrinkToFit="1"/>
    </xf>
    <xf numFmtId="0" fontId="15" fillId="3" borderId="0" xfId="1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10" applyFont="1" applyFill="1" applyAlignment="1">
      <alignment horizontal="right"/>
    </xf>
    <xf numFmtId="49" fontId="16" fillId="0" borderId="15" xfId="6" applyNumberFormat="1" applyFont="1" applyFill="1" applyBorder="1" applyAlignment="1" applyProtection="1">
      <alignment shrinkToFit="1"/>
      <protection locked="0"/>
    </xf>
    <xf numFmtId="0" fontId="17" fillId="0" borderId="18" xfId="8" applyFont="1" applyBorder="1" applyAlignment="1">
      <alignment horizontal="center" shrinkToFit="1"/>
    </xf>
    <xf numFmtId="38" fontId="18" fillId="0" borderId="13" xfId="6" applyFont="1" applyFill="1" applyBorder="1" applyAlignment="1">
      <alignment shrinkToFit="1"/>
    </xf>
    <xf numFmtId="49" fontId="16" fillId="0" borderId="19" xfId="6" applyNumberFormat="1" applyFont="1" applyFill="1" applyBorder="1" applyAlignment="1" applyProtection="1">
      <alignment shrinkToFit="1"/>
      <protection locked="0"/>
    </xf>
    <xf numFmtId="49" fontId="16" fillId="0" borderId="20" xfId="6" applyNumberFormat="1" applyFont="1" applyFill="1" applyBorder="1" applyAlignment="1" applyProtection="1">
      <alignment shrinkToFit="1"/>
      <protection locked="0"/>
    </xf>
    <xf numFmtId="49" fontId="16" fillId="0" borderId="21" xfId="6" applyNumberFormat="1" applyFont="1" applyFill="1" applyBorder="1" applyAlignment="1">
      <alignment shrinkToFit="1"/>
    </xf>
    <xf numFmtId="49" fontId="16" fillId="0" borderId="21" xfId="6" applyNumberFormat="1" applyFont="1" applyFill="1" applyBorder="1" applyAlignment="1" applyProtection="1">
      <alignment shrinkToFit="1"/>
      <protection locked="0"/>
    </xf>
    <xf numFmtId="49" fontId="16" fillId="0" borderId="19" xfId="6" applyNumberFormat="1" applyFont="1" applyFill="1" applyBorder="1" applyAlignment="1">
      <alignment shrinkToFit="1"/>
    </xf>
    <xf numFmtId="49" fontId="16" fillId="0" borderId="20" xfId="6" applyNumberFormat="1" applyFont="1" applyFill="1" applyBorder="1" applyAlignment="1">
      <alignment shrinkToFit="1"/>
    </xf>
    <xf numFmtId="38" fontId="18" fillId="0" borderId="13" xfId="6" applyFont="1" applyFill="1" applyBorder="1" applyAlignment="1" applyProtection="1">
      <alignment shrinkToFit="1"/>
    </xf>
    <xf numFmtId="49" fontId="17" fillId="0" borderId="13" xfId="8" applyNumberFormat="1" applyFont="1" applyBorder="1" applyAlignment="1">
      <alignment shrinkToFit="1"/>
    </xf>
    <xf numFmtId="0" fontId="17" fillId="0" borderId="18" xfId="8" applyFont="1" applyBorder="1" applyAlignment="1">
      <alignment shrinkToFit="1"/>
    </xf>
    <xf numFmtId="0" fontId="18" fillId="2" borderId="24" xfId="8" applyFont="1" applyFill="1" applyBorder="1" applyAlignment="1">
      <alignment shrinkToFit="1"/>
    </xf>
    <xf numFmtId="38" fontId="18" fillId="2" borderId="25" xfId="6" applyFont="1" applyFill="1" applyBorder="1" applyAlignment="1">
      <alignment shrinkToFit="1"/>
    </xf>
    <xf numFmtId="38" fontId="18" fillId="2" borderId="53" xfId="6" applyFont="1" applyFill="1" applyBorder="1" applyAlignment="1">
      <alignment shrinkToFit="1"/>
    </xf>
    <xf numFmtId="38" fontId="18" fillId="2" borderId="54" xfId="6" applyFont="1" applyFill="1" applyBorder="1" applyAlignment="1">
      <alignment shrinkToFit="1"/>
    </xf>
    <xf numFmtId="181" fontId="28" fillId="2" borderId="53" xfId="6" applyNumberFormat="1" applyFont="1" applyFill="1" applyBorder="1" applyAlignment="1">
      <alignment horizontal="center" shrinkToFit="1"/>
    </xf>
    <xf numFmtId="38" fontId="18" fillId="2" borderId="52" xfId="6" applyFont="1" applyFill="1" applyBorder="1" applyAlignment="1">
      <alignment shrinkToFit="1"/>
    </xf>
    <xf numFmtId="38" fontId="18" fillId="2" borderId="55" xfId="6" applyFont="1" applyFill="1" applyBorder="1" applyAlignment="1">
      <alignment shrinkToFit="1"/>
    </xf>
    <xf numFmtId="0" fontId="16" fillId="0" borderId="15" xfId="6" applyNumberFormat="1" applyFont="1" applyFill="1" applyBorder="1" applyAlignment="1">
      <alignment shrinkToFit="1"/>
    </xf>
    <xf numFmtId="49" fontId="16" fillId="0" borderId="15" xfId="6" applyNumberFormat="1" applyFont="1" applyFill="1" applyBorder="1" applyAlignment="1">
      <alignment shrinkToFit="1"/>
    </xf>
    <xf numFmtId="49" fontId="16" fillId="0" borderId="17" xfId="6" applyNumberFormat="1" applyFont="1" applyFill="1" applyBorder="1" applyAlignment="1">
      <alignment shrinkToFit="1"/>
    </xf>
    <xf numFmtId="0" fontId="16" fillId="0" borderId="76" xfId="6" applyNumberFormat="1" applyFont="1" applyFill="1" applyBorder="1" applyAlignment="1">
      <alignment shrinkToFit="1"/>
    </xf>
    <xf numFmtId="38" fontId="18" fillId="2" borderId="33" xfId="6" applyFont="1" applyFill="1" applyBorder="1" applyAlignment="1">
      <alignment shrinkToFit="1"/>
    </xf>
    <xf numFmtId="38" fontId="18" fillId="2" borderId="34" xfId="6" applyFont="1" applyFill="1" applyBorder="1" applyAlignment="1">
      <alignment shrinkToFit="1"/>
    </xf>
    <xf numFmtId="38" fontId="18" fillId="2" borderId="4" xfId="6" applyFont="1" applyFill="1" applyBorder="1" applyAlignment="1">
      <alignment shrinkToFit="1"/>
    </xf>
    <xf numFmtId="38" fontId="18" fillId="2" borderId="5" xfId="6" applyFont="1" applyFill="1" applyBorder="1" applyAlignment="1">
      <alignment shrinkToFit="1"/>
    </xf>
    <xf numFmtId="38" fontId="18" fillId="2" borderId="33" xfId="6" applyFont="1" applyFill="1" applyBorder="1" applyAlignment="1" applyProtection="1">
      <alignment shrinkToFit="1"/>
    </xf>
    <xf numFmtId="38" fontId="8" fillId="0" borderId="13" xfId="6" applyFont="1" applyFill="1" applyBorder="1" applyAlignment="1">
      <alignment horizontal="center" shrinkToFit="1"/>
    </xf>
    <xf numFmtId="38" fontId="18" fillId="2" borderId="53" xfId="6" applyFont="1" applyFill="1" applyBorder="1" applyAlignment="1" applyProtection="1">
      <alignment shrinkToFit="1"/>
    </xf>
    <xf numFmtId="49" fontId="17" fillId="0" borderId="14" xfId="6" applyNumberFormat="1" applyFont="1" applyFill="1" applyBorder="1" applyAlignment="1">
      <alignment shrinkToFit="1"/>
    </xf>
    <xf numFmtId="38" fontId="30" fillId="0" borderId="14" xfId="6" applyFont="1" applyFill="1" applyBorder="1" applyAlignment="1">
      <alignment shrinkToFit="1"/>
    </xf>
    <xf numFmtId="49" fontId="16" fillId="0" borderId="76" xfId="6" applyNumberFormat="1" applyFont="1" applyFill="1" applyBorder="1" applyAlignment="1">
      <alignment shrinkToFit="1"/>
    </xf>
    <xf numFmtId="38" fontId="17" fillId="0" borderId="14" xfId="6" applyFont="1" applyFill="1" applyBorder="1" applyAlignment="1">
      <alignment horizontal="center" shrinkToFit="1"/>
    </xf>
    <xf numFmtId="0" fontId="0" fillId="0" borderId="67" xfId="10" applyFont="1" applyBorder="1"/>
    <xf numFmtId="0" fontId="8" fillId="0" borderId="1" xfId="10" applyBorder="1"/>
    <xf numFmtId="0" fontId="8" fillId="0" borderId="74" xfId="10" applyBorder="1"/>
    <xf numFmtId="0" fontId="31" fillId="3" borderId="0" xfId="10" applyFont="1" applyFill="1"/>
    <xf numFmtId="0" fontId="18" fillId="2" borderId="45" xfId="7" applyFont="1" applyFill="1" applyBorder="1" applyAlignment="1">
      <alignment shrinkToFit="1"/>
    </xf>
    <xf numFmtId="38" fontId="18" fillId="2" borderId="46" xfId="6" applyFont="1" applyFill="1" applyBorder="1" applyAlignment="1">
      <alignment shrinkToFit="1"/>
    </xf>
    <xf numFmtId="0" fontId="18" fillId="2" borderId="38" xfId="8" applyFont="1" applyFill="1" applyBorder="1" applyAlignment="1">
      <alignment shrinkToFit="1"/>
    </xf>
    <xf numFmtId="38" fontId="18" fillId="2" borderId="39" xfId="6" applyFont="1" applyFill="1" applyBorder="1" applyAlignment="1">
      <alignment shrinkToFit="1"/>
    </xf>
    <xf numFmtId="0" fontId="15" fillId="9" borderId="0" xfId="10" applyFont="1" applyFill="1" applyAlignment="1">
      <alignment horizontal="left"/>
    </xf>
    <xf numFmtId="0" fontId="32" fillId="10" borderId="0" xfId="10" applyFont="1" applyFill="1"/>
    <xf numFmtId="0" fontId="32" fillId="3" borderId="0" xfId="10" applyFont="1" applyFill="1"/>
    <xf numFmtId="0" fontId="15" fillId="3" borderId="0" xfId="0" applyFont="1" applyFill="1" applyAlignment="1">
      <alignment horizontal="right" vertical="center" wrapText="1"/>
    </xf>
    <xf numFmtId="0" fontId="15" fillId="11" borderId="86" xfId="0" applyFont="1" applyFill="1" applyBorder="1" applyAlignment="1">
      <alignment horizontal="center" vertical="center" shrinkToFit="1"/>
    </xf>
    <xf numFmtId="0" fontId="15" fillId="11" borderId="87" xfId="0" applyFont="1" applyFill="1" applyBorder="1" applyAlignment="1">
      <alignment horizontal="center" vertical="center" shrinkToFit="1"/>
    </xf>
    <xf numFmtId="38" fontId="18" fillId="2" borderId="8" xfId="6" applyFont="1" applyFill="1" applyBorder="1" applyAlignment="1">
      <alignment horizontal="centerContinuous" vertical="center" shrinkToFit="1"/>
    </xf>
    <xf numFmtId="0" fontId="19" fillId="2" borderId="10" xfId="6" applyNumberFormat="1" applyFont="1" applyFill="1" applyBorder="1" applyAlignment="1">
      <alignment shrinkToFit="1"/>
    </xf>
    <xf numFmtId="38" fontId="14" fillId="2" borderId="88" xfId="6" applyFont="1" applyFill="1" applyBorder="1" applyAlignment="1">
      <alignment horizontal="center" vertical="center" shrinkToFit="1"/>
    </xf>
    <xf numFmtId="38" fontId="14" fillId="2" borderId="26" xfId="6" applyFont="1" applyFill="1" applyBorder="1" applyAlignment="1">
      <alignment horizontal="center" vertical="center" shrinkToFit="1"/>
    </xf>
    <xf numFmtId="38" fontId="14" fillId="2" borderId="89" xfId="6" applyFont="1" applyFill="1" applyBorder="1" applyAlignment="1">
      <alignment horizontal="center" vertical="center" shrinkToFit="1"/>
    </xf>
    <xf numFmtId="38" fontId="19" fillId="2" borderId="68" xfId="6" applyFont="1" applyFill="1" applyBorder="1" applyAlignment="1">
      <alignment shrinkToFit="1"/>
    </xf>
    <xf numFmtId="38" fontId="19" fillId="2" borderId="27" xfId="6" applyFont="1" applyFill="1" applyBorder="1" applyAlignment="1">
      <alignment shrinkToFit="1"/>
    </xf>
    <xf numFmtId="38" fontId="19" fillId="2" borderId="27" xfId="6" applyFont="1" applyFill="1" applyBorder="1" applyAlignment="1" applyProtection="1">
      <alignment shrinkToFit="1"/>
    </xf>
    <xf numFmtId="38" fontId="19" fillId="2" borderId="69" xfId="6" applyFont="1" applyFill="1" applyBorder="1" applyAlignment="1">
      <alignment shrinkToFit="1"/>
    </xf>
    <xf numFmtId="0" fontId="27" fillId="0" borderId="30" xfId="12" applyBorder="1"/>
    <xf numFmtId="38" fontId="17" fillId="0" borderId="63" xfId="6" applyFont="1" applyBorder="1" applyAlignment="1">
      <alignment shrinkToFit="1"/>
    </xf>
    <xf numFmtId="38" fontId="17" fillId="0" borderId="31" xfId="6" applyFont="1" applyBorder="1" applyAlignment="1">
      <alignment shrinkToFit="1"/>
    </xf>
    <xf numFmtId="38" fontId="17" fillId="0" borderId="31" xfId="6" applyFont="1" applyBorder="1" applyAlignment="1" applyProtection="1">
      <alignment shrinkToFit="1"/>
    </xf>
    <xf numFmtId="38" fontId="17" fillId="0" borderId="64" xfId="6" applyFont="1" applyBorder="1" applyAlignment="1">
      <alignment shrinkToFit="1"/>
    </xf>
    <xf numFmtId="0" fontId="27" fillId="0" borderId="90" xfId="12" applyBorder="1"/>
    <xf numFmtId="0" fontId="27" fillId="0" borderId="49" xfId="12" applyBorder="1"/>
    <xf numFmtId="38" fontId="17" fillId="0" borderId="91" xfId="6" applyFont="1" applyBorder="1" applyAlignment="1">
      <alignment shrinkToFit="1"/>
    </xf>
    <xf numFmtId="38" fontId="17" fillId="0" borderId="50" xfId="6" applyFont="1" applyBorder="1" applyAlignment="1">
      <alignment shrinkToFit="1"/>
    </xf>
    <xf numFmtId="38" fontId="17" fillId="0" borderId="91" xfId="6" applyFont="1" applyBorder="1" applyAlignment="1" applyProtection="1">
      <alignment shrinkToFit="1"/>
    </xf>
    <xf numFmtId="38" fontId="17" fillId="0" borderId="92" xfId="6" applyFont="1" applyBorder="1" applyAlignment="1">
      <alignment shrinkToFit="1"/>
    </xf>
    <xf numFmtId="179" fontId="8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38" fontId="17" fillId="0" borderId="13" xfId="6" applyFont="1" applyFill="1" applyBorder="1" applyAlignment="1">
      <alignment horizontal="center" shrinkToFit="1"/>
    </xf>
    <xf numFmtId="0" fontId="17" fillId="11" borderId="12" xfId="8" applyFont="1" applyFill="1" applyBorder="1" applyAlignment="1">
      <alignment horizontal="center" shrinkToFit="1"/>
    </xf>
    <xf numFmtId="38" fontId="18" fillId="11" borderId="13" xfId="6" applyFont="1" applyFill="1" applyBorder="1" applyAlignment="1">
      <alignment shrinkToFit="1"/>
    </xf>
    <xf numFmtId="0" fontId="33" fillId="0" borderId="13" xfId="6" applyNumberFormat="1" applyFont="1" applyFill="1" applyBorder="1" applyAlignment="1">
      <alignment shrinkToFit="1"/>
    </xf>
    <xf numFmtId="0" fontId="17" fillId="11" borderId="18" xfId="8" applyFont="1" applyFill="1" applyBorder="1" applyAlignment="1">
      <alignment horizontal="center" shrinkToFit="1"/>
    </xf>
    <xf numFmtId="38" fontId="17" fillId="0" borderId="13" xfId="6" applyFont="1" applyFill="1" applyBorder="1" applyAlignment="1" applyProtection="1">
      <alignment horizontal="center" shrinkToFit="1"/>
    </xf>
    <xf numFmtId="49" fontId="16" fillId="0" borderId="93" xfId="6" applyNumberFormat="1" applyFont="1" applyFill="1" applyBorder="1" applyAlignment="1" applyProtection="1">
      <alignment shrinkToFit="1"/>
      <protection locked="0"/>
    </xf>
    <xf numFmtId="0" fontId="0" fillId="0" borderId="0" xfId="8" applyFont="1"/>
    <xf numFmtId="0" fontId="17" fillId="11" borderId="13" xfId="8" applyFont="1" applyFill="1" applyBorder="1" applyAlignment="1">
      <alignment shrinkToFit="1"/>
    </xf>
    <xf numFmtId="49" fontId="16" fillId="11" borderId="20" xfId="6" applyNumberFormat="1" applyFont="1" applyFill="1" applyBorder="1" applyAlignment="1">
      <alignment shrinkToFit="1"/>
    </xf>
    <xf numFmtId="49" fontId="16" fillId="11" borderId="20" xfId="6" applyNumberFormat="1" applyFont="1" applyFill="1" applyBorder="1" applyAlignment="1" applyProtection="1">
      <alignment shrinkToFit="1"/>
      <protection locked="0"/>
    </xf>
    <xf numFmtId="49" fontId="17" fillId="11" borderId="13" xfId="8" applyNumberFormat="1" applyFont="1" applyFill="1" applyBorder="1" applyAlignment="1">
      <alignment shrinkToFit="1"/>
    </xf>
    <xf numFmtId="0" fontId="16" fillId="11" borderId="76" xfId="6" applyNumberFormat="1" applyFont="1" applyFill="1" applyBorder="1" applyAlignment="1">
      <alignment shrinkToFit="1"/>
    </xf>
    <xf numFmtId="49" fontId="17" fillId="0" borderId="14" xfId="8" applyNumberFormat="1" applyFont="1" applyBorder="1" applyAlignment="1">
      <alignment shrinkToFit="1"/>
    </xf>
    <xf numFmtId="38" fontId="17" fillId="0" borderId="14" xfId="6" applyFont="1" applyFill="1" applyBorder="1" applyAlignment="1" applyProtection="1">
      <alignment horizontal="center" shrinkToFit="1"/>
    </xf>
    <xf numFmtId="49" fontId="0" fillId="0" borderId="24" xfId="8" applyNumberFormat="1" applyFont="1" applyBorder="1"/>
    <xf numFmtId="49" fontId="0" fillId="0" borderId="0" xfId="8" applyNumberFormat="1" applyFont="1"/>
    <xf numFmtId="38" fontId="17" fillId="0" borderId="13" xfId="6" quotePrefix="1" applyFont="1" applyFill="1" applyBorder="1" applyAlignment="1">
      <alignment shrinkToFit="1"/>
    </xf>
    <xf numFmtId="0" fontId="17" fillId="0" borderId="94" xfId="8" applyFont="1" applyBorder="1" applyAlignment="1">
      <alignment horizontal="center" shrinkToFit="1"/>
    </xf>
    <xf numFmtId="38" fontId="17" fillId="0" borderId="0" xfId="6" applyFont="1" applyFill="1" applyBorder="1" applyAlignment="1">
      <alignment shrinkToFit="1"/>
    </xf>
    <xf numFmtId="38" fontId="18" fillId="0" borderId="95" xfId="6" applyFont="1" applyFill="1" applyBorder="1" applyAlignment="1">
      <alignment shrinkToFit="1"/>
    </xf>
    <xf numFmtId="49" fontId="16" fillId="0" borderId="79" xfId="6" applyNumberFormat="1" applyFont="1" applyFill="1" applyBorder="1" applyAlignment="1">
      <alignment shrinkToFit="1"/>
    </xf>
    <xf numFmtId="49" fontId="16" fillId="0" borderId="0" xfId="6" applyNumberFormat="1" applyFont="1" applyFill="1" applyBorder="1" applyAlignment="1">
      <alignment shrinkToFit="1"/>
    </xf>
    <xf numFmtId="38" fontId="17" fillId="0" borderId="95" xfId="6" applyFont="1" applyFill="1" applyBorder="1" applyAlignment="1">
      <alignment horizontal="center" shrinkToFit="1"/>
    </xf>
    <xf numFmtId="49" fontId="16" fillId="0" borderId="7" xfId="6" applyNumberFormat="1" applyFont="1" applyFill="1" applyBorder="1" applyAlignment="1">
      <alignment shrinkToFit="1"/>
    </xf>
    <xf numFmtId="0" fontId="17" fillId="0" borderId="13" xfId="6" quotePrefix="1" applyNumberFormat="1" applyFont="1" applyFill="1" applyBorder="1" applyAlignment="1">
      <alignment shrinkToFit="1"/>
    </xf>
    <xf numFmtId="0" fontId="17" fillId="0" borderId="13" xfId="6" applyNumberFormat="1" applyFont="1" applyFill="1" applyBorder="1" applyAlignment="1">
      <alignment shrinkToFit="1"/>
    </xf>
    <xf numFmtId="38" fontId="18" fillId="0" borderId="14" xfId="6" applyFont="1" applyFill="1" applyBorder="1" applyAlignment="1">
      <alignment shrinkToFit="1"/>
    </xf>
    <xf numFmtId="38" fontId="18" fillId="0" borderId="14" xfId="6" applyFont="1" applyFill="1" applyBorder="1" applyAlignment="1" applyProtection="1">
      <alignment shrinkToFit="1"/>
    </xf>
    <xf numFmtId="38" fontId="17" fillId="0" borderId="60" xfId="6" applyFont="1" applyFill="1" applyBorder="1" applyAlignment="1">
      <alignment shrinkToFit="1"/>
    </xf>
    <xf numFmtId="49" fontId="29" fillId="0" borderId="13" xfId="6" applyNumberFormat="1" applyFont="1" applyFill="1" applyBorder="1" applyAlignment="1">
      <alignment shrinkToFit="1"/>
    </xf>
    <xf numFmtId="0" fontId="32" fillId="0" borderId="0" xfId="8" applyFont="1" applyAlignment="1">
      <alignment vertical="top"/>
    </xf>
    <xf numFmtId="0" fontId="32" fillId="0" borderId="0" xfId="8" applyFont="1"/>
    <xf numFmtId="38" fontId="17" fillId="0" borderId="97" xfId="6" applyFont="1" applyFill="1" applyBorder="1" applyAlignment="1">
      <alignment shrinkToFit="1"/>
    </xf>
    <xf numFmtId="49" fontId="16" fillId="0" borderId="98" xfId="6" applyNumberFormat="1" applyFont="1" applyFill="1" applyBorder="1" applyAlignment="1">
      <alignment shrinkToFit="1"/>
    </xf>
    <xf numFmtId="49" fontId="16" fillId="0" borderId="99" xfId="6" applyNumberFormat="1" applyFont="1" applyFill="1" applyBorder="1" applyAlignment="1">
      <alignment shrinkToFit="1"/>
    </xf>
    <xf numFmtId="38" fontId="18" fillId="2" borderId="104" xfId="6" applyFont="1" applyFill="1" applyBorder="1" applyAlignment="1">
      <alignment shrinkToFit="1"/>
    </xf>
    <xf numFmtId="38" fontId="17" fillId="0" borderId="19" xfId="6" applyFont="1" applyFill="1" applyBorder="1" applyAlignment="1">
      <alignment shrinkToFit="1"/>
    </xf>
    <xf numFmtId="49" fontId="17" fillId="0" borderId="13" xfId="6" quotePrefix="1" applyNumberFormat="1" applyFont="1" applyFill="1" applyBorder="1" applyAlignment="1">
      <alignment shrinkToFit="1"/>
    </xf>
    <xf numFmtId="49" fontId="16" fillId="0" borderId="79" xfId="6" applyNumberFormat="1" applyFont="1" applyFill="1" applyBorder="1" applyAlignment="1" applyProtection="1">
      <alignment shrinkToFit="1"/>
      <protection locked="0"/>
    </xf>
    <xf numFmtId="0" fontId="17" fillId="0" borderId="0" xfId="6" applyNumberFormat="1" applyFont="1" applyFill="1" applyBorder="1" applyAlignment="1">
      <alignment shrinkToFit="1"/>
    </xf>
    <xf numFmtId="49" fontId="16" fillId="0" borderId="0" xfId="6" applyNumberFormat="1" applyFont="1" applyFill="1" applyBorder="1" applyAlignment="1" applyProtection="1">
      <alignment shrinkToFit="1"/>
      <protection locked="0"/>
    </xf>
    <xf numFmtId="38" fontId="18" fillId="0" borderId="95" xfId="6" applyFont="1" applyFill="1" applyBorder="1" applyAlignment="1" applyProtection="1">
      <alignment shrinkToFit="1"/>
    </xf>
    <xf numFmtId="0" fontId="17" fillId="0" borderId="94" xfId="8" applyFont="1" applyBorder="1" applyAlignment="1">
      <alignment shrinkToFit="1"/>
    </xf>
    <xf numFmtId="38" fontId="17" fillId="0" borderId="13" xfId="6" applyFont="1" applyFill="1" applyBorder="1" applyAlignment="1">
      <alignment shrinkToFit="1"/>
    </xf>
    <xf numFmtId="49" fontId="17" fillId="0" borderId="13" xfId="6" applyNumberFormat="1" applyFont="1" applyFill="1" applyBorder="1" applyAlignment="1">
      <alignment shrinkToFit="1"/>
    </xf>
    <xf numFmtId="38" fontId="17" fillId="0" borderId="101" xfId="6" quotePrefix="1" applyFont="1" applyFill="1" applyBorder="1" applyAlignment="1">
      <alignment shrinkToFit="1"/>
    </xf>
    <xf numFmtId="38" fontId="17" fillId="0" borderId="14" xfId="6" quotePrefix="1" applyFont="1" applyFill="1" applyBorder="1" applyAlignment="1">
      <alignment shrinkToFit="1"/>
    </xf>
    <xf numFmtId="49" fontId="16" fillId="0" borderId="109" xfId="6" applyNumberFormat="1" applyFont="1" applyFill="1" applyBorder="1" applyAlignment="1">
      <alignment shrinkToFit="1"/>
    </xf>
    <xf numFmtId="0" fontId="17" fillId="0" borderId="110" xfId="8" applyFont="1" applyBorder="1" applyAlignment="1">
      <alignment horizontal="center" shrinkToFit="1"/>
    </xf>
    <xf numFmtId="38" fontId="17" fillId="0" borderId="111" xfId="6" applyFont="1" applyFill="1" applyBorder="1" applyAlignment="1">
      <alignment shrinkToFit="1"/>
    </xf>
    <xf numFmtId="38" fontId="18" fillId="0" borderId="101" xfId="6" applyFont="1" applyFill="1" applyBorder="1" applyAlignment="1">
      <alignment shrinkToFit="1"/>
    </xf>
    <xf numFmtId="49" fontId="16" fillId="0" borderId="111" xfId="6" applyNumberFormat="1" applyFont="1" applyFill="1" applyBorder="1" applyAlignment="1">
      <alignment shrinkToFit="1"/>
    </xf>
    <xf numFmtId="38" fontId="17" fillId="0" borderId="101" xfId="6" applyFont="1" applyFill="1" applyBorder="1" applyAlignment="1">
      <alignment shrinkToFit="1"/>
    </xf>
    <xf numFmtId="38" fontId="18" fillId="2" borderId="102" xfId="6" applyFont="1" applyFill="1" applyBorder="1" applyAlignment="1">
      <alignment shrinkToFit="1"/>
    </xf>
    <xf numFmtId="0" fontId="18" fillId="2" borderId="103" xfId="8" applyFont="1" applyFill="1" applyBorder="1" applyAlignment="1">
      <alignment shrinkToFit="1"/>
    </xf>
    <xf numFmtId="0" fontId="18" fillId="2" borderId="80" xfId="8" applyFont="1" applyFill="1" applyBorder="1" applyAlignment="1">
      <alignment shrinkToFit="1"/>
    </xf>
    <xf numFmtId="38" fontId="18" fillId="2" borderId="81" xfId="6" applyFont="1" applyFill="1" applyBorder="1" applyAlignment="1">
      <alignment shrinkToFit="1"/>
    </xf>
    <xf numFmtId="38" fontId="18" fillId="2" borderId="106" xfId="8" applyNumberFormat="1" applyFont="1" applyFill="1" applyBorder="1" applyAlignment="1">
      <alignment horizontal="center" shrinkToFit="1"/>
    </xf>
    <xf numFmtId="0" fontId="18" fillId="2" borderId="107" xfId="8" applyFont="1" applyFill="1" applyBorder="1" applyAlignment="1">
      <alignment shrinkToFit="1"/>
    </xf>
    <xf numFmtId="38" fontId="18" fillId="2" borderId="100" xfId="6" applyFont="1" applyFill="1" applyBorder="1" applyAlignment="1">
      <alignment shrinkToFit="1"/>
    </xf>
    <xf numFmtId="38" fontId="18" fillId="2" borderId="100" xfId="6" applyFont="1" applyFill="1" applyBorder="1" applyAlignment="1" applyProtection="1">
      <alignment shrinkToFit="1"/>
    </xf>
    <xf numFmtId="38" fontId="18" fillId="2" borderId="108" xfId="6" applyFont="1" applyFill="1" applyBorder="1" applyAlignment="1">
      <alignment shrinkToFit="1"/>
    </xf>
    <xf numFmtId="38" fontId="18" fillId="2" borderId="4" xfId="6" applyFont="1" applyFill="1" applyBorder="1"/>
    <xf numFmtId="38" fontId="18" fillId="2" borderId="84" xfId="6" applyFont="1" applyFill="1" applyBorder="1" applyAlignment="1">
      <alignment shrinkToFit="1"/>
    </xf>
    <xf numFmtId="38" fontId="18" fillId="2" borderId="77" xfId="6" applyFont="1" applyFill="1" applyBorder="1" applyAlignment="1">
      <alignment shrinkToFit="1"/>
    </xf>
    <xf numFmtId="38" fontId="18" fillId="2" borderId="24" xfId="6" applyFont="1" applyFill="1" applyBorder="1" applyAlignment="1">
      <alignment shrinkToFit="1"/>
    </xf>
    <xf numFmtId="49" fontId="17" fillId="0" borderId="101" xfId="6" applyNumberFormat="1" applyFont="1" applyFill="1" applyBorder="1" applyAlignment="1">
      <alignment shrinkToFit="1"/>
    </xf>
    <xf numFmtId="49" fontId="16" fillId="0" borderId="112" xfId="6" applyNumberFormat="1" applyFont="1" applyFill="1" applyBorder="1" applyAlignment="1" applyProtection="1">
      <alignment shrinkToFit="1"/>
      <protection locked="0"/>
    </xf>
    <xf numFmtId="49" fontId="16" fillId="0" borderId="98" xfId="6" applyNumberFormat="1" applyFont="1" applyFill="1" applyBorder="1" applyAlignment="1" applyProtection="1">
      <alignment shrinkToFit="1"/>
      <protection locked="0"/>
    </xf>
    <xf numFmtId="0" fontId="32" fillId="0" borderId="24" xfId="8" applyFont="1" applyBorder="1"/>
    <xf numFmtId="38" fontId="17" fillId="0" borderId="13" xfId="6" applyFont="1" applyFill="1" applyBorder="1" applyAlignment="1">
      <alignment horizontal="left" shrinkToFit="1"/>
    </xf>
    <xf numFmtId="38" fontId="17" fillId="0" borderId="14" xfId="6" applyFont="1" applyFill="1" applyBorder="1" applyAlignment="1">
      <alignment horizontal="left" shrinkToFit="1"/>
    </xf>
    <xf numFmtId="38" fontId="17" fillId="0" borderId="63" xfId="6" applyFont="1" applyFill="1" applyBorder="1" applyAlignment="1">
      <alignment shrinkToFit="1"/>
    </xf>
    <xf numFmtId="38" fontId="17" fillId="0" borderId="91" xfId="6" applyFont="1" applyFill="1" applyBorder="1" applyAlignment="1">
      <alignment shrinkToFit="1"/>
    </xf>
    <xf numFmtId="49" fontId="16" fillId="0" borderId="17" xfId="6" applyNumberFormat="1" applyFont="1" applyFill="1" applyBorder="1" applyAlignment="1" applyProtection="1">
      <alignment shrinkToFit="1"/>
      <protection locked="0"/>
    </xf>
    <xf numFmtId="0" fontId="35" fillId="0" borderId="13" xfId="6" quotePrefix="1" applyNumberFormat="1" applyFont="1" applyFill="1" applyBorder="1" applyAlignment="1">
      <alignment shrinkToFit="1"/>
    </xf>
    <xf numFmtId="0" fontId="17" fillId="0" borderId="13" xfId="8" quotePrefix="1" applyFont="1" applyBorder="1" applyAlignment="1">
      <alignment shrinkToFit="1"/>
    </xf>
    <xf numFmtId="38" fontId="34" fillId="0" borderId="13" xfId="6" applyFont="1" applyFill="1" applyBorder="1" applyAlignment="1">
      <alignment shrinkToFit="1"/>
    </xf>
    <xf numFmtId="0" fontId="17" fillId="0" borderId="13" xfId="0" applyFont="1" applyBorder="1"/>
    <xf numFmtId="0" fontId="33" fillId="0" borderId="13" xfId="8" applyFont="1" applyBorder="1" applyAlignment="1">
      <alignment shrinkToFit="1"/>
    </xf>
    <xf numFmtId="0" fontId="17" fillId="0" borderId="14" xfId="8" quotePrefix="1" applyFont="1" applyBorder="1" applyAlignment="1">
      <alignment shrinkToFit="1"/>
    </xf>
    <xf numFmtId="0" fontId="29" fillId="0" borderId="13" xfId="8" applyFont="1" applyBorder="1" applyAlignment="1">
      <alignment shrinkToFit="1"/>
    </xf>
    <xf numFmtId="0" fontId="29" fillId="0" borderId="14" xfId="8" applyFont="1" applyBorder="1" applyAlignment="1">
      <alignment shrinkToFit="1"/>
    </xf>
    <xf numFmtId="49" fontId="29" fillId="0" borderId="14" xfId="8" applyNumberFormat="1" applyFont="1" applyBorder="1" applyAlignment="1">
      <alignment shrinkToFit="1"/>
    </xf>
    <xf numFmtId="49" fontId="17" fillId="0" borderId="14" xfId="8" quotePrefix="1" applyNumberFormat="1" applyFont="1" applyBorder="1" applyAlignment="1">
      <alignment shrinkToFit="1"/>
    </xf>
    <xf numFmtId="49" fontId="17" fillId="0" borderId="13" xfId="6" applyNumberFormat="1" applyFont="1" applyFill="1" applyBorder="1" applyAlignment="1">
      <alignment horizontal="left" shrinkToFit="1"/>
    </xf>
    <xf numFmtId="49" fontId="17" fillId="0" borderId="0" xfId="8" applyNumberFormat="1" applyFont="1" applyAlignment="1">
      <alignment shrinkToFit="1"/>
    </xf>
    <xf numFmtId="38" fontId="18" fillId="2" borderId="23" xfId="8" applyNumberFormat="1" applyFont="1" applyFill="1" applyBorder="1" applyAlignment="1">
      <alignment shrinkToFit="1"/>
    </xf>
    <xf numFmtId="38" fontId="18" fillId="2" borderId="31" xfId="8" applyNumberFormat="1" applyFont="1" applyFill="1" applyBorder="1" applyAlignment="1">
      <alignment shrinkToFit="1"/>
    </xf>
    <xf numFmtId="38" fontId="18" fillId="2" borderId="40" xfId="6" applyFont="1" applyFill="1" applyBorder="1"/>
    <xf numFmtId="38" fontId="36" fillId="0" borderId="22" xfId="6" applyFont="1" applyFill="1" applyBorder="1" applyAlignment="1">
      <alignment shrinkToFit="1"/>
    </xf>
    <xf numFmtId="38" fontId="36" fillId="0" borderId="85" xfId="6" applyFont="1" applyFill="1" applyBorder="1" applyAlignment="1">
      <alignment shrinkToFit="1"/>
    </xf>
    <xf numFmtId="38" fontId="36" fillId="0" borderId="96" xfId="6" applyFont="1" applyFill="1" applyBorder="1" applyAlignment="1">
      <alignment shrinkToFit="1"/>
    </xf>
    <xf numFmtId="38" fontId="36" fillId="0" borderId="13" xfId="6" applyFont="1" applyFill="1" applyBorder="1" applyAlignment="1">
      <alignment shrinkToFit="1"/>
    </xf>
    <xf numFmtId="38" fontId="37" fillId="0" borderId="14" xfId="6" applyFont="1" applyFill="1" applyBorder="1" applyAlignment="1">
      <alignment horizontal="center" shrinkToFit="1"/>
    </xf>
    <xf numFmtId="38" fontId="37" fillId="0" borderId="95" xfId="6" applyFont="1" applyFill="1" applyBorder="1" applyAlignment="1">
      <alignment horizontal="center" shrinkToFit="1"/>
    </xf>
    <xf numFmtId="38" fontId="36" fillId="0" borderId="105" xfId="6" applyFont="1" applyFill="1" applyBorder="1" applyAlignment="1">
      <alignment shrinkToFit="1"/>
    </xf>
    <xf numFmtId="14" fontId="15" fillId="0" borderId="0" xfId="6" applyNumberFormat="1" applyFont="1"/>
    <xf numFmtId="0" fontId="8" fillId="0" borderId="67" xfId="10" applyBorder="1" applyAlignment="1">
      <alignment horizontal="center"/>
    </xf>
    <xf numFmtId="0" fontId="8" fillId="0" borderId="1" xfId="10" applyBorder="1" applyAlignment="1">
      <alignment horizontal="center"/>
    </xf>
    <xf numFmtId="0" fontId="8" fillId="0" borderId="74" xfId="10" applyBorder="1" applyAlignment="1">
      <alignment horizontal="center"/>
    </xf>
    <xf numFmtId="178" fontId="8" fillId="7" borderId="67" xfId="10" applyNumberFormat="1" applyFill="1" applyBorder="1" applyAlignment="1" applyProtection="1">
      <alignment horizontal="center" shrinkToFit="1"/>
      <protection locked="0"/>
    </xf>
    <xf numFmtId="178" fontId="8" fillId="7" borderId="1" xfId="11" applyNumberFormat="1" applyFont="1" applyFill="1" applyBorder="1" applyAlignment="1" applyProtection="1">
      <alignment horizontal="center" shrinkToFit="1"/>
      <protection locked="0"/>
    </xf>
    <xf numFmtId="178" fontId="8" fillId="7" borderId="74" xfId="11" applyNumberFormat="1" applyFont="1" applyFill="1" applyBorder="1" applyAlignment="1" applyProtection="1">
      <alignment horizontal="center" shrinkToFit="1"/>
      <protection locked="0"/>
    </xf>
    <xf numFmtId="176" fontId="8" fillId="0" borderId="67" xfId="10" applyNumberFormat="1" applyBorder="1" applyAlignment="1" applyProtection="1">
      <alignment horizontal="center" shrinkToFit="1"/>
      <protection locked="0"/>
    </xf>
    <xf numFmtId="0" fontId="8" fillId="0" borderId="1" xfId="11" applyFont="1" applyBorder="1" applyAlignment="1">
      <alignment horizontal="center"/>
    </xf>
    <xf numFmtId="0" fontId="8" fillId="0" borderId="74" xfId="11" applyFont="1" applyBorder="1" applyAlignment="1">
      <alignment horizontal="center"/>
    </xf>
    <xf numFmtId="176" fontId="8" fillId="8" borderId="67" xfId="10" applyNumberFormat="1" applyFill="1" applyBorder="1" applyAlignment="1">
      <alignment horizontal="center" shrinkToFit="1"/>
    </xf>
    <xf numFmtId="0" fontId="8" fillId="8" borderId="1" xfId="11" applyFont="1" applyFill="1" applyBorder="1" applyAlignment="1">
      <alignment horizontal="center" shrinkToFit="1"/>
    </xf>
    <xf numFmtId="0" fontId="8" fillId="8" borderId="74" xfId="11" applyFont="1" applyFill="1" applyBorder="1" applyAlignment="1">
      <alignment horizontal="center" shrinkToFit="1"/>
    </xf>
    <xf numFmtId="0" fontId="8" fillId="0" borderId="67" xfId="10" applyBorder="1" applyAlignment="1">
      <alignment horizontal="center" shrinkToFit="1"/>
    </xf>
    <xf numFmtId="0" fontId="8" fillId="0" borderId="1" xfId="10" applyBorder="1" applyAlignment="1">
      <alignment horizontal="center" shrinkToFit="1"/>
    </xf>
    <xf numFmtId="0" fontId="8" fillId="0" borderId="74" xfId="10" applyBorder="1" applyAlignment="1">
      <alignment horizontal="center" shrinkToFit="1"/>
    </xf>
    <xf numFmtId="49" fontId="0" fillId="7" borderId="67" xfId="10" applyNumberFormat="1" applyFont="1" applyFill="1" applyBorder="1" applyAlignment="1" applyProtection="1">
      <alignment horizontal="center" shrinkToFit="1"/>
      <protection locked="0"/>
    </xf>
    <xf numFmtId="49" fontId="8" fillId="7" borderId="1" xfId="10" applyNumberFormat="1" applyFill="1" applyBorder="1" applyAlignment="1" applyProtection="1">
      <alignment horizontal="center" shrinkToFit="1"/>
      <protection locked="0"/>
    </xf>
    <xf numFmtId="3" fontId="8" fillId="8" borderId="67" xfId="10" applyNumberFormat="1" applyFill="1" applyBorder="1" applyAlignment="1">
      <alignment horizontal="center" shrinkToFit="1"/>
    </xf>
    <xf numFmtId="3" fontId="8" fillId="8" borderId="1" xfId="10" applyNumberFormat="1" applyFill="1" applyBorder="1" applyAlignment="1">
      <alignment horizontal="center" shrinkToFit="1"/>
    </xf>
    <xf numFmtId="3" fontId="8" fillId="8" borderId="24" xfId="10" applyNumberFormat="1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/>
    </xf>
    <xf numFmtId="0" fontId="8" fillId="7" borderId="1" xfId="10" applyFill="1" applyBorder="1" applyAlignment="1">
      <alignment horizontal="center"/>
    </xf>
    <xf numFmtId="49" fontId="8" fillId="7" borderId="74" xfId="10" applyNumberFormat="1" applyFill="1" applyBorder="1" applyAlignment="1" applyProtection="1">
      <alignment horizontal="center" shrinkToFit="1"/>
      <protection locked="0"/>
    </xf>
    <xf numFmtId="0" fontId="8" fillId="8" borderId="67" xfId="10" applyFill="1" applyBorder="1" applyAlignment="1">
      <alignment horizontal="center" shrinkToFit="1"/>
    </xf>
    <xf numFmtId="0" fontId="8" fillId="8" borderId="1" xfId="10" applyFill="1" applyBorder="1" applyAlignment="1">
      <alignment horizontal="center" shrinkToFit="1"/>
    </xf>
    <xf numFmtId="0" fontId="8" fillId="8" borderId="74" xfId="10" applyFill="1" applyBorder="1" applyAlignment="1">
      <alignment horizontal="center" shrinkToFit="1"/>
    </xf>
    <xf numFmtId="0" fontId="0" fillId="8" borderId="1" xfId="10" applyFont="1" applyFill="1" applyBorder="1" applyAlignment="1">
      <alignment horizontal="center" shrinkToFit="1"/>
    </xf>
    <xf numFmtId="0" fontId="0" fillId="8" borderId="74" xfId="10" applyFont="1" applyFill="1" applyBorder="1" applyAlignment="1">
      <alignment horizontal="center" shrinkToFit="1"/>
    </xf>
    <xf numFmtId="0" fontId="0" fillId="0" borderId="67" xfId="10" applyFont="1" applyBorder="1" applyAlignment="1">
      <alignment horizontal="center"/>
    </xf>
    <xf numFmtId="0" fontId="8" fillId="0" borderId="67" xfId="10" applyBorder="1" applyAlignment="1">
      <alignment horizontal="right"/>
    </xf>
    <xf numFmtId="0" fontId="8" fillId="0" borderId="1" xfId="10" applyBorder="1" applyAlignment="1">
      <alignment horizontal="right"/>
    </xf>
    <xf numFmtId="3" fontId="8" fillId="3" borderId="0" xfId="10" applyNumberFormat="1" applyFill="1" applyAlignment="1">
      <alignment shrinkToFit="1"/>
    </xf>
    <xf numFmtId="180" fontId="8" fillId="3" borderId="0" xfId="10" applyNumberFormat="1" applyFill="1" applyAlignment="1" applyProtection="1">
      <alignment horizontal="right" shrinkToFit="1"/>
      <protection locked="0"/>
    </xf>
    <xf numFmtId="180" fontId="8" fillId="3" borderId="0" xfId="10" applyNumberFormat="1" applyFill="1" applyAlignment="1" applyProtection="1">
      <alignment shrinkToFit="1"/>
      <protection locked="0"/>
    </xf>
    <xf numFmtId="0" fontId="8" fillId="3" borderId="0" xfId="10" applyFill="1" applyAlignment="1" applyProtection="1">
      <alignment shrinkToFit="1"/>
      <protection locked="0"/>
    </xf>
    <xf numFmtId="0" fontId="8" fillId="3" borderId="0" xfId="10" applyFill="1" applyAlignment="1">
      <alignment horizontal="center"/>
    </xf>
    <xf numFmtId="180" fontId="0" fillId="7" borderId="67" xfId="10" applyNumberFormat="1" applyFont="1" applyFill="1" applyBorder="1" applyAlignment="1" applyProtection="1">
      <alignment horizontal="center" shrinkToFit="1"/>
      <protection locked="0"/>
    </xf>
    <xf numFmtId="180" fontId="8" fillId="7" borderId="1" xfId="10" applyNumberFormat="1" applyFill="1" applyBorder="1" applyAlignment="1" applyProtection="1">
      <alignment horizontal="center" shrinkToFit="1"/>
      <protection locked="0"/>
    </xf>
    <xf numFmtId="0" fontId="8" fillId="7" borderId="74" xfId="10" applyFill="1" applyBorder="1" applyAlignment="1" applyProtection="1">
      <alignment horizontal="center" shrinkToFit="1"/>
      <protection locked="0"/>
    </xf>
    <xf numFmtId="10" fontId="8" fillId="0" borderId="67" xfId="10" applyNumberFormat="1" applyBorder="1" applyAlignment="1" applyProtection="1">
      <alignment horizontal="right" shrinkToFit="1"/>
      <protection locked="0"/>
    </xf>
    <xf numFmtId="10" fontId="8" fillId="0" borderId="1" xfId="10" applyNumberFormat="1" applyBorder="1" applyAlignment="1" applyProtection="1">
      <alignment horizontal="right" shrinkToFit="1"/>
      <protection locked="0"/>
    </xf>
    <xf numFmtId="10" fontId="8" fillId="0" borderId="74" xfId="10" applyNumberFormat="1" applyBorder="1" applyAlignment="1" applyProtection="1">
      <alignment horizontal="right" shrinkToFit="1"/>
      <protection locked="0"/>
    </xf>
    <xf numFmtId="3" fontId="8" fillId="0" borderId="67" xfId="10" applyNumberFormat="1" applyBorder="1" applyAlignment="1" applyProtection="1">
      <alignment horizontal="right" shrinkToFit="1"/>
      <protection locked="0"/>
    </xf>
    <xf numFmtId="0" fontId="8" fillId="0" borderId="1" xfId="10" applyBorder="1" applyAlignment="1" applyProtection="1">
      <alignment horizontal="right" shrinkToFit="1"/>
      <protection locked="0"/>
    </xf>
    <xf numFmtId="0" fontId="8" fillId="0" borderId="74" xfId="10" applyBorder="1" applyAlignment="1" applyProtection="1">
      <alignment horizontal="right" shrinkToFit="1"/>
      <protection locked="0"/>
    </xf>
    <xf numFmtId="3" fontId="31" fillId="3" borderId="0" xfId="10" applyNumberFormat="1" applyFont="1" applyFill="1" applyAlignment="1" applyProtection="1">
      <alignment horizontal="right" shrinkToFit="1"/>
      <protection locked="0"/>
    </xf>
    <xf numFmtId="0" fontId="31" fillId="3" borderId="0" xfId="10" applyFont="1" applyFill="1" applyAlignment="1" applyProtection="1">
      <alignment horizontal="right" shrinkToFit="1"/>
      <protection locked="0"/>
    </xf>
    <xf numFmtId="0" fontId="18" fillId="4" borderId="38" xfId="10" applyFont="1" applyFill="1" applyBorder="1"/>
    <xf numFmtId="0" fontId="18" fillId="4" borderId="2" xfId="10" applyFont="1" applyFill="1" applyBorder="1"/>
    <xf numFmtId="178" fontId="14" fillId="0" borderId="66" xfId="8" applyNumberFormat="1" applyFont="1" applyBorder="1" applyAlignment="1">
      <alignment horizontal="center" vertical="center" shrinkToFit="1"/>
    </xf>
    <xf numFmtId="178" fontId="14" fillId="0" borderId="41" xfId="8" applyNumberFormat="1" applyFont="1" applyBorder="1" applyAlignment="1">
      <alignment horizontal="center" vertical="center" shrinkToFit="1"/>
    </xf>
    <xf numFmtId="178" fontId="14" fillId="0" borderId="10" xfId="8" applyNumberFormat="1" applyFont="1" applyBorder="1" applyAlignment="1">
      <alignment horizontal="center" vertical="center" shrinkToFit="1"/>
    </xf>
    <xf numFmtId="178" fontId="14" fillId="0" borderId="9" xfId="8" applyNumberFormat="1" applyFont="1" applyBorder="1" applyAlignment="1">
      <alignment horizontal="center" vertical="center" shrinkToFit="1"/>
    </xf>
    <xf numFmtId="176" fontId="14" fillId="0" borderId="66" xfId="8" applyNumberFormat="1" applyFont="1" applyBorder="1" applyAlignment="1">
      <alignment horizontal="center" vertical="center"/>
    </xf>
    <xf numFmtId="176" fontId="14" fillId="0" borderId="41" xfId="8" applyNumberFormat="1" applyFont="1" applyBorder="1" applyAlignment="1">
      <alignment horizontal="center" vertical="center"/>
    </xf>
    <xf numFmtId="176" fontId="14" fillId="0" borderId="10" xfId="8" applyNumberFormat="1" applyFont="1" applyBorder="1" applyAlignment="1">
      <alignment horizontal="center" vertical="center"/>
    </xf>
    <xf numFmtId="176" fontId="14" fillId="0" borderId="9" xfId="8" applyNumberFormat="1" applyFont="1" applyBorder="1" applyAlignment="1">
      <alignment horizontal="center" vertical="center"/>
    </xf>
    <xf numFmtId="38" fontId="18" fillId="0" borderId="0" xfId="6" applyFont="1" applyFill="1" applyBorder="1" applyAlignment="1" applyProtection="1">
      <alignment horizontal="center" shrinkToFit="1"/>
    </xf>
    <xf numFmtId="38" fontId="25" fillId="0" borderId="66" xfId="6" applyFont="1" applyFill="1" applyBorder="1" applyAlignment="1" applyProtection="1">
      <alignment horizontal="center" vertical="center" shrinkToFit="1"/>
    </xf>
    <xf numFmtId="38" fontId="25" fillId="0" borderId="38" xfId="6" applyFont="1" applyFill="1" applyBorder="1" applyAlignment="1" applyProtection="1">
      <alignment horizontal="center" vertical="center" shrinkToFit="1"/>
    </xf>
    <xf numFmtId="38" fontId="25" fillId="0" borderId="41" xfId="6" applyFont="1" applyFill="1" applyBorder="1" applyAlignment="1" applyProtection="1">
      <alignment horizontal="center" vertical="center" shrinkToFit="1"/>
    </xf>
    <xf numFmtId="38" fontId="25" fillId="0" borderId="10" xfId="6" applyFont="1" applyFill="1" applyBorder="1" applyAlignment="1" applyProtection="1">
      <alignment horizontal="center" vertical="center" shrinkToFit="1"/>
    </xf>
    <xf numFmtId="38" fontId="25" fillId="0" borderId="11" xfId="6" applyFont="1" applyFill="1" applyBorder="1" applyAlignment="1" applyProtection="1">
      <alignment horizontal="center" vertical="center" shrinkToFit="1"/>
    </xf>
    <xf numFmtId="38" fontId="25" fillId="0" borderId="9" xfId="6" applyFont="1" applyFill="1" applyBorder="1" applyAlignment="1" applyProtection="1">
      <alignment horizontal="center" vertical="center" shrinkToFit="1"/>
    </xf>
    <xf numFmtId="178" fontId="0" fillId="0" borderId="0" xfId="8" applyNumberFormat="1" applyFont="1" applyAlignment="1">
      <alignment horizontal="right"/>
    </xf>
    <xf numFmtId="0" fontId="8" fillId="0" borderId="0" xfId="8" applyFont="1" applyAlignment="1">
      <alignment horizontal="left"/>
    </xf>
    <xf numFmtId="0" fontId="14" fillId="0" borderId="66" xfId="8" applyFont="1" applyBorder="1" applyAlignment="1">
      <alignment horizontal="center" vertical="center" shrinkToFit="1"/>
    </xf>
    <xf numFmtId="0" fontId="14" fillId="0" borderId="38" xfId="8" applyFont="1" applyBorder="1" applyAlignment="1">
      <alignment horizontal="center" vertical="center" shrinkToFit="1"/>
    </xf>
    <xf numFmtId="0" fontId="14" fillId="0" borderId="10" xfId="8" applyFont="1" applyBorder="1" applyAlignment="1">
      <alignment horizontal="center" vertical="center" shrinkToFit="1"/>
    </xf>
    <xf numFmtId="0" fontId="14" fillId="0" borderId="11" xfId="8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</cellXfs>
  <cellStyles count="15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 2" xfId="14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佐賀新" xfId="13" xr:uid="{00000000-0005-0000-0000-00000B000000}"/>
    <cellStyle name="標準_東京都内部数表改訂版" xfId="11" xr:uid="{00000000-0005-0000-0000-00000C000000}"/>
    <cellStyle name="標準_福岡" xfId="8" xr:uid="{00000000-0005-0000-0000-00000D000000}"/>
    <cellStyle name="標準_福岡県" xfId="9" xr:uid="{00000000-0005-0000-0000-00000E000000}"/>
  </cellStyles>
  <dxfs count="1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66"/>
      <color rgb="FFFFFF99"/>
      <color rgb="FFFFC7CE"/>
      <color rgb="FF008080"/>
      <color rgb="FFFFFFCC"/>
      <color rgb="FFF2F2F2"/>
      <color rgb="FFCCFFFF"/>
      <color rgb="FFFF9999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65</xdr:row>
      <xdr:rowOff>152400</xdr:rowOff>
    </xdr:from>
    <xdr:to>
      <xdr:col>1</xdr:col>
      <xdr:colOff>266700</xdr:colOff>
      <xdr:row>66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65</xdr:row>
      <xdr:rowOff>152400</xdr:rowOff>
    </xdr:from>
    <xdr:to>
      <xdr:col>1</xdr:col>
      <xdr:colOff>266700</xdr:colOff>
      <xdr:row>66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4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3" customWidth="1"/>
    <col min="53" max="53" width="3.125" style="5" hidden="1" customWidth="1"/>
    <col min="54" max="54" width="8.375" style="5" hidden="1" customWidth="1"/>
    <col min="55" max="55" width="3.125" style="182" hidden="1" customWidth="1"/>
    <col min="56" max="56" width="9.875" style="5" hidden="1" customWidth="1"/>
    <col min="57" max="57" width="11.625" style="5" hidden="1" customWidth="1"/>
    <col min="58" max="61" width="3.125" style="5" hidden="1" customWidth="1"/>
    <col min="62" max="62" width="4.375" style="5" hidden="1" customWidth="1"/>
    <col min="63" max="93" width="3.25" style="3"/>
    <col min="94" max="16384" width="3.25" style="2"/>
  </cols>
  <sheetData>
    <row r="1" spans="1:372" ht="18" customHeight="1" thickBot="1">
      <c r="A1" s="3"/>
      <c r="B1" s="5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372" ht="18" customHeight="1" thickBot="1">
      <c r="A2" s="3"/>
      <c r="B2" s="355" t="s">
        <v>1</v>
      </c>
      <c r="C2" s="356"/>
      <c r="D2" s="356"/>
      <c r="E2" s="357"/>
      <c r="F2" s="358"/>
      <c r="G2" s="359"/>
      <c r="H2" s="359"/>
      <c r="I2" s="359"/>
      <c r="J2" s="360"/>
      <c r="K2" s="361" t="s">
        <v>2</v>
      </c>
      <c r="L2" s="362"/>
      <c r="M2" s="363"/>
      <c r="N2" s="364" t="str">
        <f>IF(ISBLANK(F2),"",F2)</f>
        <v/>
      </c>
      <c r="O2" s="365"/>
      <c r="P2" s="365"/>
      <c r="Q2" s="365"/>
      <c r="R2" s="365"/>
      <c r="S2" s="366"/>
      <c r="T2" s="3"/>
      <c r="U2" s="178"/>
      <c r="V2" s="5" t="s">
        <v>3</v>
      </c>
      <c r="W2" s="3"/>
      <c r="X2" s="3"/>
      <c r="Y2" s="3"/>
      <c r="Z2" s="5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85" t="s">
        <v>5</v>
      </c>
      <c r="BB2" s="182" t="s">
        <v>6</v>
      </c>
      <c r="BC2" s="223"/>
      <c r="BD2" s="185" t="s">
        <v>7</v>
      </c>
      <c r="BE2" s="5" t="s">
        <v>8</v>
      </c>
      <c r="BF2" s="223"/>
    </row>
    <row r="3" spans="1:372" ht="18" customHeight="1" thickBot="1">
      <c r="A3" s="3"/>
      <c r="B3" s="367" t="s">
        <v>9</v>
      </c>
      <c r="C3" s="368"/>
      <c r="D3" s="368"/>
      <c r="E3" s="369"/>
      <c r="F3" s="370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19" t="s">
        <v>10</v>
      </c>
      <c r="T3" s="3"/>
      <c r="U3" s="3"/>
      <c r="V3" s="3"/>
      <c r="W3" s="3"/>
      <c r="X3" s="3"/>
      <c r="Y3" s="3"/>
      <c r="Z3" s="5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228"/>
      <c r="BC3" s="223"/>
      <c r="BE3" s="228"/>
      <c r="BF3" s="223"/>
    </row>
    <row r="4" spans="1:372" ht="18" customHeight="1" thickBot="1">
      <c r="A4" s="3"/>
      <c r="B4" s="367" t="s">
        <v>12</v>
      </c>
      <c r="C4" s="368"/>
      <c r="D4" s="368"/>
      <c r="E4" s="369"/>
      <c r="F4" s="370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7"/>
      <c r="T4" s="3"/>
      <c r="U4" s="179"/>
      <c r="V4" s="5" t="s">
        <v>13</v>
      </c>
      <c r="W4" s="3"/>
      <c r="X4" s="3"/>
      <c r="Y4" s="3"/>
      <c r="Z4" s="5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5">
        <v>9</v>
      </c>
      <c r="BB4" s="182" t="s">
        <v>15</v>
      </c>
      <c r="BC4" s="229">
        <f>IF($F$5=BB4,BA4,0)</f>
        <v>0</v>
      </c>
      <c r="BD4" s="5">
        <v>21</v>
      </c>
      <c r="BE4" s="5" t="s">
        <v>16</v>
      </c>
      <c r="BF4" s="229">
        <f>IF($N$5=BE4,BD4,0)</f>
        <v>0</v>
      </c>
      <c r="BJ4" s="5">
        <v>10</v>
      </c>
    </row>
    <row r="5" spans="1:372" ht="18" customHeight="1" thickBot="1">
      <c r="A5" s="3"/>
      <c r="B5" s="383" t="s">
        <v>17</v>
      </c>
      <c r="C5" s="356"/>
      <c r="D5" s="356"/>
      <c r="E5" s="232">
        <f>SUM(BC4:BC104)</f>
        <v>0</v>
      </c>
      <c r="F5" s="381"/>
      <c r="G5" s="381"/>
      <c r="H5" s="381"/>
      <c r="I5" s="381"/>
      <c r="J5" s="382"/>
      <c r="K5" s="384" t="s">
        <v>18</v>
      </c>
      <c r="L5" s="385"/>
      <c r="M5" s="233">
        <f>SUM(BF4:BF37)</f>
        <v>0</v>
      </c>
      <c r="N5" s="378"/>
      <c r="O5" s="379"/>
      <c r="P5" s="379"/>
      <c r="Q5" s="379"/>
      <c r="R5" s="379"/>
      <c r="S5" s="380"/>
      <c r="T5" s="3"/>
      <c r="U5" s="3"/>
      <c r="V5" s="3"/>
      <c r="W5" s="3"/>
      <c r="X5" s="3"/>
      <c r="Y5" s="3"/>
      <c r="Z5" s="5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5">
        <v>4</v>
      </c>
      <c r="BB5" s="182" t="s">
        <v>20</v>
      </c>
      <c r="BC5" s="229">
        <f t="shared" ref="BC5:BC50" si="0">IF($F$5=BB5,BA5,0)</f>
        <v>0</v>
      </c>
      <c r="BD5" s="5">
        <v>22</v>
      </c>
      <c r="BE5" s="5" t="s">
        <v>21</v>
      </c>
      <c r="BF5" s="229">
        <f t="shared" ref="BF5:BF37" si="1">IF($N$5=BE5,BD5,0)</f>
        <v>0</v>
      </c>
      <c r="BJ5" s="5">
        <v>50</v>
      </c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355" t="s">
        <v>22</v>
      </c>
      <c r="C6" s="356"/>
      <c r="D6" s="356"/>
      <c r="E6" s="357"/>
      <c r="F6" s="372">
        <f>+集計表!C24</f>
        <v>0</v>
      </c>
      <c r="G6" s="373"/>
      <c r="H6" s="373"/>
      <c r="I6" s="373"/>
      <c r="J6" s="374"/>
      <c r="K6" s="220" t="s">
        <v>23</v>
      </c>
      <c r="L6" s="221"/>
      <c r="M6" s="375"/>
      <c r="N6" s="376"/>
      <c r="O6" s="376"/>
      <c r="P6" s="376"/>
      <c r="Q6" s="376"/>
      <c r="R6" s="376"/>
      <c r="S6" s="222" t="s">
        <v>10</v>
      </c>
      <c r="T6" s="3"/>
      <c r="U6" s="3"/>
      <c r="V6" s="3"/>
      <c r="W6" s="3"/>
      <c r="X6" s="3"/>
      <c r="Y6" s="3"/>
      <c r="Z6" s="5" t="s">
        <v>24</v>
      </c>
      <c r="AA6" s="3"/>
      <c r="AB6" s="5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5">
        <v>8</v>
      </c>
      <c r="BB6" s="182" t="s">
        <v>25</v>
      </c>
      <c r="BC6" s="229">
        <f t="shared" si="0"/>
        <v>0</v>
      </c>
      <c r="BD6" s="5">
        <v>23</v>
      </c>
      <c r="BE6" s="5" t="s">
        <v>26</v>
      </c>
      <c r="BF6" s="229">
        <f t="shared" si="1"/>
        <v>0</v>
      </c>
      <c r="BJ6" s="5">
        <v>100</v>
      </c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383" t="s">
        <v>27</v>
      </c>
      <c r="K7" s="356"/>
      <c r="L7" s="356"/>
      <c r="M7" s="357"/>
      <c r="N7" s="391"/>
      <c r="O7" s="392"/>
      <c r="P7" s="392"/>
      <c r="Q7" s="392"/>
      <c r="R7" s="392"/>
      <c r="S7" s="39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5">
        <v>10</v>
      </c>
      <c r="BB7" s="182" t="s">
        <v>28</v>
      </c>
      <c r="BC7" s="229">
        <f t="shared" si="0"/>
        <v>0</v>
      </c>
      <c r="BD7" s="5">
        <v>24</v>
      </c>
      <c r="BE7" s="5" t="s">
        <v>29</v>
      </c>
      <c r="BF7" s="229">
        <f t="shared" si="1"/>
        <v>0</v>
      </c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390"/>
      <c r="K8" s="390"/>
      <c r="L8" s="390"/>
      <c r="M8" s="390"/>
      <c r="N8" s="387"/>
      <c r="O8" s="388"/>
      <c r="P8" s="388"/>
      <c r="Q8" s="388"/>
      <c r="R8" s="388"/>
      <c r="S8" s="389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5">
        <v>3</v>
      </c>
      <c r="BB8" s="182" t="s">
        <v>30</v>
      </c>
      <c r="BC8" s="229">
        <f t="shared" si="0"/>
        <v>0</v>
      </c>
      <c r="BD8" s="5">
        <v>25</v>
      </c>
      <c r="BE8" s="5" t="s">
        <v>31</v>
      </c>
      <c r="BF8" s="229">
        <f t="shared" si="1"/>
        <v>0</v>
      </c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5">
        <v>7</v>
      </c>
      <c r="BB9" s="182" t="s">
        <v>32</v>
      </c>
      <c r="BC9" s="229">
        <f t="shared" si="0"/>
        <v>0</v>
      </c>
      <c r="BD9" s="5">
        <v>26</v>
      </c>
      <c r="BE9" s="5" t="s">
        <v>33</v>
      </c>
      <c r="BF9" s="229">
        <f t="shared" si="1"/>
        <v>0</v>
      </c>
    </row>
    <row r="10" spans="1:372" ht="18" customHeight="1" thickBot="1">
      <c r="A10" s="3"/>
      <c r="B10" s="16" t="s">
        <v>34</v>
      </c>
      <c r="C10" s="17"/>
      <c r="D10" s="17"/>
      <c r="E10" s="18"/>
      <c r="F10" s="394">
        <v>1</v>
      </c>
      <c r="G10" s="395"/>
      <c r="H10" s="395"/>
      <c r="I10" s="39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" t="s">
        <v>35</v>
      </c>
      <c r="V10" s="6"/>
      <c r="W10" s="6"/>
      <c r="X10" s="5" t="s">
        <v>36</v>
      </c>
      <c r="Y10" s="5"/>
      <c r="Z10" s="5"/>
      <c r="AA10" s="5"/>
      <c r="AB10" s="5"/>
      <c r="AC10" s="5"/>
      <c r="AD10" s="5"/>
      <c r="AE10" s="5" t="s">
        <v>37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3"/>
      <c r="AS10" s="3"/>
      <c r="AT10" s="3"/>
      <c r="AU10" s="3"/>
      <c r="AV10" s="3"/>
      <c r="AW10" s="3"/>
      <c r="AX10" s="3"/>
      <c r="AY10" s="3"/>
      <c r="BA10" s="5">
        <v>15</v>
      </c>
      <c r="BB10" s="182" t="s">
        <v>38</v>
      </c>
      <c r="BC10" s="229">
        <f t="shared" si="0"/>
        <v>0</v>
      </c>
      <c r="BD10" s="5">
        <v>27</v>
      </c>
      <c r="BE10" s="5" t="s">
        <v>39</v>
      </c>
      <c r="BF10" s="229">
        <f t="shared" si="1"/>
        <v>0</v>
      </c>
    </row>
    <row r="11" spans="1:372" ht="18" customHeight="1" thickBot="1">
      <c r="A11" s="3"/>
      <c r="B11" s="16" t="s">
        <v>40</v>
      </c>
      <c r="C11" s="17"/>
      <c r="D11" s="17"/>
      <c r="E11" s="18"/>
      <c r="F11" s="397">
        <v>50</v>
      </c>
      <c r="G11" s="398"/>
      <c r="H11" s="398"/>
      <c r="I11" s="39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 t="s">
        <v>41</v>
      </c>
      <c r="V11" s="6"/>
      <c r="W11" s="6"/>
      <c r="X11" s="5" t="s">
        <v>42</v>
      </c>
      <c r="Y11" s="5"/>
      <c r="Z11" s="5"/>
      <c r="AA11" s="5"/>
      <c r="AB11" s="5"/>
      <c r="AC11" s="5"/>
      <c r="AD11" s="5"/>
      <c r="AE11" s="5" t="s">
        <v>43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3"/>
      <c r="AS11" s="3"/>
      <c r="AT11" s="3"/>
      <c r="AU11" s="3"/>
      <c r="AV11" s="3"/>
      <c r="AW11" s="3"/>
      <c r="AX11" s="3"/>
      <c r="AY11" s="3"/>
      <c r="BA11" s="5">
        <v>12</v>
      </c>
      <c r="BB11" s="182" t="s">
        <v>44</v>
      </c>
      <c r="BC11" s="229">
        <f t="shared" si="0"/>
        <v>0</v>
      </c>
      <c r="BD11" s="5">
        <v>28</v>
      </c>
      <c r="BE11" s="5" t="s">
        <v>45</v>
      </c>
      <c r="BF11" s="229">
        <f t="shared" si="1"/>
        <v>0</v>
      </c>
    </row>
    <row r="12" spans="1:372" ht="18" customHeight="1">
      <c r="A12" s="3"/>
      <c r="B12" s="223" t="s">
        <v>46</v>
      </c>
      <c r="C12" s="223"/>
      <c r="D12" s="223"/>
      <c r="E12" s="223"/>
      <c r="F12" s="400">
        <v>3</v>
      </c>
      <c r="G12" s="401"/>
      <c r="H12" s="401"/>
      <c r="I12" s="40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5">
        <v>1</v>
      </c>
      <c r="BB12" s="182" t="s">
        <v>47</v>
      </c>
      <c r="BC12" s="229">
        <f t="shared" si="0"/>
        <v>0</v>
      </c>
      <c r="BD12" s="5">
        <v>29</v>
      </c>
      <c r="BE12" s="5" t="s">
        <v>48</v>
      </c>
      <c r="BF12" s="229">
        <f t="shared" si="1"/>
        <v>0</v>
      </c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5">
        <v>2</v>
      </c>
      <c r="BB13" s="182" t="s">
        <v>49</v>
      </c>
      <c r="BC13" s="229">
        <f t="shared" si="0"/>
        <v>0</v>
      </c>
      <c r="BD13" s="5">
        <v>30</v>
      </c>
      <c r="BE13" s="5" t="s">
        <v>50</v>
      </c>
      <c r="BF13" s="229">
        <f t="shared" si="1"/>
        <v>0</v>
      </c>
    </row>
    <row r="14" spans="1:372" ht="18" customHeight="1">
      <c r="A14" s="3"/>
      <c r="B14" s="5" t="s">
        <v>51</v>
      </c>
      <c r="C14" s="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5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5">
        <v>5</v>
      </c>
      <c r="BB14" s="182" t="s">
        <v>52</v>
      </c>
      <c r="BC14" s="229">
        <f t="shared" si="0"/>
        <v>0</v>
      </c>
      <c r="BD14" s="5">
        <v>31</v>
      </c>
      <c r="BE14" s="5" t="s">
        <v>53</v>
      </c>
      <c r="BF14" s="229">
        <f t="shared" si="1"/>
        <v>0</v>
      </c>
    </row>
    <row r="15" spans="1:372" ht="18" customHeight="1">
      <c r="A15" s="3"/>
      <c r="B15" s="13" t="s">
        <v>54</v>
      </c>
      <c r="C15" s="11"/>
      <c r="D15" s="11"/>
      <c r="E15" s="12"/>
      <c r="F15" s="11"/>
      <c r="G15" s="11"/>
      <c r="H15" s="11"/>
      <c r="I15" s="11"/>
      <c r="J15" s="11"/>
      <c r="K15" s="12"/>
      <c r="L15" s="13" t="s">
        <v>55</v>
      </c>
      <c r="M15" s="12"/>
      <c r="N15" s="11"/>
      <c r="O15" s="12"/>
      <c r="P15" s="14" t="s">
        <v>56</v>
      </c>
      <c r="Q15" s="15"/>
      <c r="R15" s="14" t="s">
        <v>57</v>
      </c>
      <c r="S15" s="15"/>
      <c r="T15" s="14" t="s">
        <v>58</v>
      </c>
      <c r="U15" s="15"/>
      <c r="V15" s="14" t="s">
        <v>59</v>
      </c>
      <c r="W15" s="15"/>
      <c r="X15" s="14" t="s">
        <v>60</v>
      </c>
      <c r="Y15" s="15"/>
      <c r="Z15" s="14" t="s">
        <v>61</v>
      </c>
      <c r="AA15" s="15"/>
      <c r="AB15" s="14" t="s">
        <v>62</v>
      </c>
      <c r="AC15" s="15"/>
      <c r="AD15" s="13" t="s">
        <v>63</v>
      </c>
      <c r="AE15" s="7"/>
      <c r="AF15" s="7"/>
      <c r="AG15" s="7"/>
      <c r="AH15" s="7"/>
      <c r="AI15" s="7"/>
      <c r="AJ15" s="7"/>
      <c r="AK15" s="7"/>
      <c r="AL15" s="8"/>
      <c r="AM15" s="8"/>
      <c r="AN15" s="3"/>
      <c r="AO15" s="254"/>
      <c r="AP15" s="4"/>
      <c r="AQ15" s="4"/>
      <c r="AR15" s="4"/>
      <c r="AS15" s="4"/>
      <c r="AT15" s="255"/>
      <c r="AU15" s="4"/>
      <c r="AV15" s="4"/>
      <c r="AW15" s="4"/>
      <c r="AX15" s="4"/>
      <c r="AY15" s="3"/>
      <c r="BA15" s="5">
        <v>6</v>
      </c>
      <c r="BB15" s="182" t="s">
        <v>64</v>
      </c>
      <c r="BC15" s="229">
        <f t="shared" si="0"/>
        <v>0</v>
      </c>
      <c r="BD15" s="5">
        <v>32</v>
      </c>
      <c r="BE15" s="5" t="s">
        <v>65</v>
      </c>
      <c r="BF15" s="229">
        <f t="shared" si="1"/>
        <v>0</v>
      </c>
    </row>
    <row r="16" spans="1:372" ht="18" customHeight="1">
      <c r="A16" s="3"/>
      <c r="B16" s="154" t="s">
        <v>66</v>
      </c>
      <c r="C16" s="155"/>
      <c r="D16" s="155"/>
      <c r="E16" s="15"/>
      <c r="F16" s="13" t="s">
        <v>67</v>
      </c>
      <c r="G16" s="11"/>
      <c r="H16" s="11"/>
      <c r="I16" s="11"/>
      <c r="J16" s="11"/>
      <c r="K16" s="12"/>
      <c r="L16" s="150" t="s">
        <v>68</v>
      </c>
      <c r="M16" s="11"/>
      <c r="N16" s="11"/>
      <c r="O16" s="12"/>
      <c r="P16" s="20">
        <v>3.3</v>
      </c>
      <c r="Q16" s="12"/>
      <c r="R16" s="20">
        <v>4.5</v>
      </c>
      <c r="S16" s="21"/>
      <c r="T16" s="20">
        <v>7.7</v>
      </c>
      <c r="U16" s="21"/>
      <c r="V16" s="20">
        <v>13</v>
      </c>
      <c r="W16" s="21"/>
      <c r="X16" s="20">
        <v>4.3</v>
      </c>
      <c r="Y16" s="21"/>
      <c r="Z16" s="20">
        <v>5.5</v>
      </c>
      <c r="AA16" s="21"/>
      <c r="AB16" s="20">
        <v>5.8</v>
      </c>
      <c r="AC16" s="21"/>
      <c r="AD16" s="56" t="s">
        <v>69</v>
      </c>
      <c r="AE16" s="9"/>
      <c r="AF16" s="9"/>
      <c r="AG16" s="9"/>
      <c r="AH16" s="9"/>
      <c r="AI16" s="9"/>
      <c r="AJ16" s="9"/>
      <c r="AK16" s="9"/>
      <c r="AL16" s="9"/>
      <c r="AM16" s="10"/>
      <c r="AN16" s="3"/>
      <c r="AO16" s="254"/>
      <c r="AP16" s="4"/>
      <c r="AQ16" s="4"/>
      <c r="AR16" s="4"/>
      <c r="AS16" s="4"/>
      <c r="AT16" s="254"/>
      <c r="AU16" s="4"/>
      <c r="AV16" s="4"/>
      <c r="AW16" s="4"/>
      <c r="AX16" s="4"/>
      <c r="AY16" s="3"/>
      <c r="BA16" s="5">
        <v>29</v>
      </c>
      <c r="BB16" s="182" t="s">
        <v>70</v>
      </c>
      <c r="BC16" s="229">
        <f t="shared" si="0"/>
        <v>0</v>
      </c>
      <c r="BD16" s="5">
        <v>33</v>
      </c>
      <c r="BE16" s="5" t="s">
        <v>71</v>
      </c>
      <c r="BF16" s="229">
        <f t="shared" si="1"/>
        <v>0</v>
      </c>
    </row>
    <row r="17" spans="1:58" ht="18" customHeight="1">
      <c r="A17" s="3"/>
      <c r="B17" s="151"/>
      <c r="C17" s="152"/>
      <c r="D17" s="152"/>
      <c r="E17" s="153"/>
      <c r="F17" s="13" t="s">
        <v>67</v>
      </c>
      <c r="G17" s="11"/>
      <c r="H17" s="11"/>
      <c r="I17" s="11"/>
      <c r="J17" s="11"/>
      <c r="K17" s="12"/>
      <c r="L17" s="150" t="s">
        <v>72</v>
      </c>
      <c r="M17" s="11"/>
      <c r="N17" s="11"/>
      <c r="O17" s="12"/>
      <c r="P17" s="20">
        <v>3.5</v>
      </c>
      <c r="Q17" s="12"/>
      <c r="R17" s="20">
        <v>4.7</v>
      </c>
      <c r="S17" s="21"/>
      <c r="T17" s="20">
        <v>7.5</v>
      </c>
      <c r="U17" s="21"/>
      <c r="V17" s="20">
        <v>13</v>
      </c>
      <c r="W17" s="21"/>
      <c r="X17" s="20">
        <v>4.5</v>
      </c>
      <c r="Y17" s="21"/>
      <c r="Z17" s="20">
        <v>5.7</v>
      </c>
      <c r="AA17" s="21"/>
      <c r="AB17" s="20">
        <v>6</v>
      </c>
      <c r="AC17" s="21"/>
      <c r="AD17" s="56" t="s">
        <v>69</v>
      </c>
      <c r="AE17" s="9"/>
      <c r="AF17" s="9"/>
      <c r="AG17" s="9"/>
      <c r="AH17" s="9"/>
      <c r="AI17" s="9"/>
      <c r="AJ17" s="9"/>
      <c r="AK17" s="9"/>
      <c r="AL17" s="9"/>
      <c r="AM17" s="10"/>
      <c r="AN17" s="3"/>
      <c r="AO17" s="254"/>
      <c r="AP17" s="4"/>
      <c r="AQ17" s="4"/>
      <c r="AR17" s="4"/>
      <c r="AS17" s="4"/>
      <c r="AT17" s="254"/>
      <c r="AU17" s="4"/>
      <c r="AV17" s="4"/>
      <c r="AW17" s="4"/>
      <c r="AX17" s="4"/>
      <c r="AY17" s="3"/>
      <c r="BA17" s="5">
        <v>11</v>
      </c>
      <c r="BB17" s="182" t="s">
        <v>73</v>
      </c>
      <c r="BC17" s="229">
        <f t="shared" si="0"/>
        <v>0</v>
      </c>
      <c r="BD17" s="5">
        <v>34</v>
      </c>
      <c r="BE17" s="5" t="s">
        <v>74</v>
      </c>
      <c r="BF17" s="229">
        <f t="shared" si="1"/>
        <v>0</v>
      </c>
    </row>
    <row r="18" spans="1:58" ht="18" customHeight="1">
      <c r="A18" s="3"/>
      <c r="B18" s="4"/>
      <c r="C18" s="4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254"/>
      <c r="AP18" s="4"/>
      <c r="AQ18" s="4"/>
      <c r="AR18" s="4"/>
      <c r="AS18" s="4"/>
      <c r="AT18" s="254"/>
      <c r="AU18" s="4"/>
      <c r="AV18" s="4"/>
      <c r="AW18" s="4"/>
      <c r="AX18" s="4"/>
      <c r="AY18" s="3"/>
      <c r="BA18" s="5">
        <v>13</v>
      </c>
      <c r="BB18" s="182" t="s">
        <v>75</v>
      </c>
      <c r="BC18" s="229">
        <f t="shared" si="0"/>
        <v>0</v>
      </c>
      <c r="BD18" s="5">
        <v>35</v>
      </c>
      <c r="BE18" s="5" t="s">
        <v>76</v>
      </c>
      <c r="BF18" s="229">
        <f t="shared" si="1"/>
        <v>0</v>
      </c>
    </row>
    <row r="19" spans="1:58" ht="18" customHeight="1">
      <c r="A19" s="3"/>
      <c r="B19" s="5" t="s">
        <v>77</v>
      </c>
      <c r="C19" s="4"/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54"/>
      <c r="AP19" s="4"/>
      <c r="AQ19" s="4"/>
      <c r="AR19" s="4"/>
      <c r="AS19" s="4"/>
      <c r="AT19" s="254"/>
      <c r="AU19" s="4"/>
      <c r="AV19" s="4"/>
      <c r="AW19" s="4"/>
      <c r="AX19" s="4"/>
      <c r="AY19" s="3"/>
      <c r="BA19" s="5">
        <v>14</v>
      </c>
      <c r="BB19" s="182" t="s">
        <v>78</v>
      </c>
      <c r="BC19" s="229">
        <f t="shared" si="0"/>
        <v>0</v>
      </c>
      <c r="BD19" s="5">
        <v>36</v>
      </c>
      <c r="BE19" s="5" t="s">
        <v>79</v>
      </c>
      <c r="BF19" s="229">
        <f t="shared" si="1"/>
        <v>0</v>
      </c>
    </row>
    <row r="20" spans="1:58" ht="18" customHeight="1">
      <c r="A20" s="3"/>
      <c r="B20" s="5" t="s">
        <v>80</v>
      </c>
      <c r="C20" s="4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54"/>
      <c r="AP20" s="4"/>
      <c r="AQ20" s="4"/>
      <c r="AR20" s="4"/>
      <c r="AS20" s="4"/>
      <c r="AT20" s="254"/>
      <c r="AU20" s="4"/>
      <c r="AV20" s="4"/>
      <c r="AW20" s="4"/>
      <c r="AX20" s="4"/>
      <c r="AY20" s="3"/>
      <c r="BA20" s="5">
        <v>16</v>
      </c>
      <c r="BB20" s="182" t="s">
        <v>81</v>
      </c>
      <c r="BC20" s="229">
        <f t="shared" si="0"/>
        <v>0</v>
      </c>
      <c r="BD20" s="5">
        <v>37</v>
      </c>
      <c r="BE20" s="5" t="s">
        <v>82</v>
      </c>
      <c r="BF20" s="229">
        <f t="shared" si="1"/>
        <v>0</v>
      </c>
    </row>
    <row r="21" spans="1:58" ht="18" customHeight="1">
      <c r="A21" s="3"/>
      <c r="B21" s="3"/>
      <c r="C21" s="3"/>
      <c r="D21" s="3"/>
      <c r="E21" s="386"/>
      <c r="F21" s="38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54"/>
      <c r="AP21" s="4"/>
      <c r="AQ21" s="4"/>
      <c r="AR21" s="4"/>
      <c r="AS21" s="4"/>
      <c r="AT21" s="254"/>
      <c r="AU21" s="4"/>
      <c r="AV21" s="4"/>
      <c r="AW21" s="4"/>
      <c r="AX21" s="4"/>
      <c r="AY21" s="3"/>
      <c r="BA21" s="5">
        <v>35</v>
      </c>
      <c r="BB21" s="182" t="s">
        <v>83</v>
      </c>
      <c r="BC21" s="229">
        <f t="shared" si="0"/>
        <v>0</v>
      </c>
      <c r="BD21" s="5">
        <v>38</v>
      </c>
      <c r="BE21" s="5" t="s">
        <v>84</v>
      </c>
      <c r="BF21" s="229">
        <f t="shared" si="1"/>
        <v>0</v>
      </c>
    </row>
    <row r="22" spans="1:58" ht="18" customHeight="1">
      <c r="A22" s="3"/>
      <c r="B22" s="3"/>
      <c r="C22" s="3"/>
      <c r="D22" s="3"/>
      <c r="E22" s="386"/>
      <c r="F22" s="38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5">
        <v>32</v>
      </c>
      <c r="BB22" s="182" t="s">
        <v>85</v>
      </c>
      <c r="BC22" s="229">
        <f t="shared" si="0"/>
        <v>0</v>
      </c>
      <c r="BD22" s="5">
        <v>39</v>
      </c>
      <c r="BE22" s="5" t="s">
        <v>86</v>
      </c>
      <c r="BF22" s="229">
        <f t="shared" si="1"/>
        <v>0</v>
      </c>
    </row>
    <row r="23" spans="1:58" ht="18" customHeight="1">
      <c r="A23" s="3"/>
      <c r="B23" s="3"/>
      <c r="C23" s="3"/>
      <c r="D23" s="3"/>
      <c r="E23" s="386"/>
      <c r="F23" s="38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5">
        <v>17</v>
      </c>
      <c r="BB23" s="182" t="s">
        <v>87</v>
      </c>
      <c r="BC23" s="229">
        <f t="shared" si="0"/>
        <v>0</v>
      </c>
      <c r="BD23" s="5">
        <v>40</v>
      </c>
      <c r="BE23" s="5" t="s">
        <v>88</v>
      </c>
      <c r="BF23" s="229">
        <f t="shared" si="1"/>
        <v>0</v>
      </c>
    </row>
    <row r="24" spans="1:58" ht="18" customHeight="1">
      <c r="A24" s="3"/>
      <c r="B24" s="3"/>
      <c r="C24" s="3"/>
      <c r="D24" s="3"/>
      <c r="E24" s="386"/>
      <c r="F24" s="38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5">
        <v>18</v>
      </c>
      <c r="BB24" s="182" t="s">
        <v>89</v>
      </c>
      <c r="BC24" s="229">
        <f t="shared" si="0"/>
        <v>0</v>
      </c>
      <c r="BD24" s="5">
        <v>41</v>
      </c>
      <c r="BE24" s="5" t="s">
        <v>90</v>
      </c>
      <c r="BF24" s="229">
        <f t="shared" si="1"/>
        <v>0</v>
      </c>
    </row>
    <row r="25" spans="1:58" ht="18" customHeight="1">
      <c r="A25" s="3"/>
      <c r="B25" s="3"/>
      <c r="C25" s="3"/>
      <c r="D25" s="3"/>
      <c r="E25" s="386"/>
      <c r="F25" s="38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5">
        <v>19</v>
      </c>
      <c r="BB25" s="182" t="s">
        <v>91</v>
      </c>
      <c r="BC25" s="229">
        <f t="shared" si="0"/>
        <v>0</v>
      </c>
      <c r="BD25" s="5">
        <v>42</v>
      </c>
      <c r="BE25" s="5" t="s">
        <v>92</v>
      </c>
      <c r="BF25" s="229">
        <f t="shared" si="1"/>
        <v>0</v>
      </c>
    </row>
    <row r="26" spans="1:58" ht="18" customHeight="1">
      <c r="A26" s="3"/>
      <c r="B26" s="3"/>
      <c r="C26" s="3"/>
      <c r="D26" s="3"/>
      <c r="E26" s="386"/>
      <c r="F26" s="38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5">
        <v>20</v>
      </c>
      <c r="BB26" s="182" t="s">
        <v>93</v>
      </c>
      <c r="BC26" s="229">
        <f t="shared" si="0"/>
        <v>0</v>
      </c>
      <c r="BD26" s="5">
        <v>43</v>
      </c>
      <c r="BE26" s="5" t="s">
        <v>94</v>
      </c>
      <c r="BF26" s="229">
        <f t="shared" si="1"/>
        <v>0</v>
      </c>
    </row>
    <row r="27" spans="1:58" ht="18" customHeight="1">
      <c r="A27" s="3"/>
      <c r="B27" s="3"/>
      <c r="C27" s="3"/>
      <c r="D27" s="3"/>
      <c r="E27" s="386"/>
      <c r="F27" s="38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5">
        <v>21</v>
      </c>
      <c r="BB27" s="182" t="s">
        <v>95</v>
      </c>
      <c r="BC27" s="229">
        <f t="shared" si="0"/>
        <v>0</v>
      </c>
      <c r="BD27" s="5">
        <v>44</v>
      </c>
      <c r="BE27" s="5" t="s">
        <v>96</v>
      </c>
      <c r="BF27" s="229">
        <f t="shared" si="1"/>
        <v>0</v>
      </c>
    </row>
    <row r="28" spans="1:58" ht="18" customHeight="1">
      <c r="A28" s="3"/>
      <c r="B28" s="3"/>
      <c r="C28" s="3"/>
      <c r="D28" s="3"/>
      <c r="E28" s="386"/>
      <c r="F28" s="38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5">
        <v>22</v>
      </c>
      <c r="BB28" s="182" t="s">
        <v>97</v>
      </c>
      <c r="BC28" s="229">
        <f t="shared" si="0"/>
        <v>0</v>
      </c>
      <c r="BD28" s="5">
        <v>45</v>
      </c>
      <c r="BE28" s="5" t="s">
        <v>98</v>
      </c>
      <c r="BF28" s="229">
        <f t="shared" si="1"/>
        <v>0</v>
      </c>
    </row>
    <row r="29" spans="1:58" ht="18" customHeight="1">
      <c r="A29" s="3"/>
      <c r="B29" s="3"/>
      <c r="C29" s="3"/>
      <c r="D29" s="3"/>
      <c r="E29" s="386"/>
      <c r="F29" s="38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5">
        <v>23</v>
      </c>
      <c r="BB29" s="182" t="s">
        <v>99</v>
      </c>
      <c r="BC29" s="229">
        <f t="shared" si="0"/>
        <v>0</v>
      </c>
      <c r="BD29" s="5">
        <v>46</v>
      </c>
      <c r="BE29" s="5" t="s">
        <v>100</v>
      </c>
      <c r="BF29" s="229">
        <f t="shared" si="1"/>
        <v>0</v>
      </c>
    </row>
    <row r="30" spans="1:58" ht="18" customHeight="1">
      <c r="A30" s="3"/>
      <c r="B30" s="3"/>
      <c r="C30" s="3"/>
      <c r="D30" s="3"/>
      <c r="E30" s="386"/>
      <c r="F30" s="38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5">
        <v>24</v>
      </c>
      <c r="BB30" s="182" t="s">
        <v>101</v>
      </c>
      <c r="BC30" s="229">
        <f t="shared" si="0"/>
        <v>0</v>
      </c>
      <c r="BD30" s="5">
        <v>47</v>
      </c>
      <c r="BE30" s="5" t="s">
        <v>102</v>
      </c>
      <c r="BF30" s="229">
        <f t="shared" si="1"/>
        <v>0</v>
      </c>
    </row>
    <row r="31" spans="1:58" ht="18" customHeight="1">
      <c r="A31" s="3"/>
      <c r="B31" s="5" t="s">
        <v>103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5">
        <v>25</v>
      </c>
      <c r="BB31" s="182" t="s">
        <v>104</v>
      </c>
      <c r="BC31" s="229">
        <f t="shared" si="0"/>
        <v>0</v>
      </c>
      <c r="BD31" s="5">
        <v>48</v>
      </c>
      <c r="BE31" s="5" t="s">
        <v>105</v>
      </c>
      <c r="BF31" s="229">
        <f t="shared" si="1"/>
        <v>0</v>
      </c>
    </row>
    <row r="32" spans="1:58" ht="18" customHeight="1">
      <c r="A32" s="3"/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3"/>
      <c r="AU32" s="403"/>
      <c r="AV32" s="403"/>
      <c r="AW32" s="403"/>
      <c r="AX32" s="403"/>
      <c r="AY32" s="3"/>
      <c r="BA32" s="5">
        <v>26</v>
      </c>
      <c r="BB32" s="182" t="s">
        <v>106</v>
      </c>
      <c r="BC32" s="229">
        <f t="shared" si="0"/>
        <v>0</v>
      </c>
      <c r="BD32" s="5">
        <v>49</v>
      </c>
      <c r="BE32" s="5" t="s">
        <v>107</v>
      </c>
      <c r="BF32" s="229">
        <f t="shared" si="1"/>
        <v>0</v>
      </c>
    </row>
    <row r="33" spans="1:62" ht="18" customHeight="1">
      <c r="A33" s="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3"/>
      <c r="AN33" s="403"/>
      <c r="AO33" s="403"/>
      <c r="AP33" s="403"/>
      <c r="AQ33" s="403"/>
      <c r="AR33" s="403"/>
      <c r="AS33" s="403"/>
      <c r="AT33" s="403"/>
      <c r="AU33" s="403"/>
      <c r="AV33" s="403"/>
      <c r="AW33" s="403"/>
      <c r="AX33" s="403"/>
      <c r="AY33" s="3"/>
      <c r="BA33" s="5">
        <v>27</v>
      </c>
      <c r="BB33" s="182" t="s">
        <v>108</v>
      </c>
      <c r="BC33" s="229">
        <f t="shared" si="0"/>
        <v>0</v>
      </c>
      <c r="BD33" s="5">
        <v>50</v>
      </c>
      <c r="BE33" s="5" t="s">
        <v>109</v>
      </c>
      <c r="BF33" s="229">
        <f t="shared" si="1"/>
        <v>0</v>
      </c>
    </row>
    <row r="34" spans="1:62" ht="18" customHeight="1">
      <c r="A34" s="3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3"/>
      <c r="AS34" s="403"/>
      <c r="AT34" s="403"/>
      <c r="AU34" s="403"/>
      <c r="AV34" s="403"/>
      <c r="AW34" s="403"/>
      <c r="AX34" s="403"/>
      <c r="AY34" s="3"/>
      <c r="BA34" s="5">
        <v>28</v>
      </c>
      <c r="BB34" s="182" t="s">
        <v>110</v>
      </c>
      <c r="BC34" s="229">
        <f t="shared" si="0"/>
        <v>0</v>
      </c>
      <c r="BD34" s="5">
        <v>51</v>
      </c>
      <c r="BE34" s="5" t="s">
        <v>111</v>
      </c>
      <c r="BF34" s="229">
        <f t="shared" si="1"/>
        <v>0</v>
      </c>
    </row>
    <row r="35" spans="1:62" ht="18" customHeight="1">
      <c r="A35" s="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3"/>
      <c r="AS35" s="403"/>
      <c r="AT35" s="403"/>
      <c r="AU35" s="403"/>
      <c r="AV35" s="403"/>
      <c r="AW35" s="403"/>
      <c r="AX35" s="403"/>
      <c r="AY35" s="3"/>
      <c r="BA35" s="5">
        <v>30</v>
      </c>
      <c r="BB35" s="182" t="s">
        <v>112</v>
      </c>
      <c r="BC35" s="229">
        <f t="shared" si="0"/>
        <v>0</v>
      </c>
      <c r="BD35" s="5">
        <v>52</v>
      </c>
      <c r="BE35" s="5" t="s">
        <v>113</v>
      </c>
      <c r="BF35" s="229">
        <f t="shared" si="1"/>
        <v>0</v>
      </c>
    </row>
    <row r="36" spans="1:62" ht="18" customHeight="1">
      <c r="A36" s="3"/>
      <c r="B36" s="402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  <c r="AC36" s="402"/>
      <c r="AD36" s="402"/>
      <c r="AE36" s="402"/>
      <c r="AF36" s="402"/>
      <c r="AG36" s="402"/>
      <c r="AH36" s="402"/>
      <c r="AI36" s="402"/>
      <c r="AJ36" s="402"/>
      <c r="AK36" s="402"/>
      <c r="AL36" s="402"/>
      <c r="AM36" s="402"/>
      <c r="AN36" s="402"/>
      <c r="AO36" s="402"/>
      <c r="AP36" s="402"/>
      <c r="AQ36" s="402"/>
      <c r="AR36" s="402"/>
      <c r="AS36" s="402"/>
      <c r="AT36" s="402"/>
      <c r="AU36" s="402"/>
      <c r="AV36" s="402"/>
      <c r="AW36" s="402"/>
      <c r="AX36" s="402"/>
      <c r="AY36" s="3"/>
      <c r="BA36" s="5">
        <v>31</v>
      </c>
      <c r="BB36" s="182" t="s">
        <v>114</v>
      </c>
      <c r="BC36" s="229">
        <f t="shared" si="0"/>
        <v>0</v>
      </c>
      <c r="BD36" s="5">
        <v>53</v>
      </c>
      <c r="BE36" s="5" t="s">
        <v>115</v>
      </c>
      <c r="BF36" s="229">
        <f t="shared" si="1"/>
        <v>0</v>
      </c>
    </row>
    <row r="37" spans="1:62" ht="18" customHeight="1">
      <c r="A37" s="3"/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2"/>
      <c r="AH37" s="402"/>
      <c r="AI37" s="402"/>
      <c r="AJ37" s="402"/>
      <c r="AK37" s="402"/>
      <c r="AL37" s="402"/>
      <c r="AM37" s="402"/>
      <c r="AN37" s="402"/>
      <c r="AO37" s="402"/>
      <c r="AP37" s="402"/>
      <c r="AQ37" s="402"/>
      <c r="AR37" s="402"/>
      <c r="AS37" s="402"/>
      <c r="AT37" s="402"/>
      <c r="AU37" s="402"/>
      <c r="AV37" s="402"/>
      <c r="AW37" s="402"/>
      <c r="AX37" s="402"/>
      <c r="AY37" s="3"/>
      <c r="BA37" s="5">
        <v>33</v>
      </c>
      <c r="BB37" s="182" t="s">
        <v>116</v>
      </c>
      <c r="BC37" s="229">
        <f t="shared" si="0"/>
        <v>0</v>
      </c>
      <c r="BD37" s="5">
        <v>60</v>
      </c>
      <c r="BE37" s="5" t="s">
        <v>117</v>
      </c>
      <c r="BF37" s="229">
        <f t="shared" si="1"/>
        <v>0</v>
      </c>
    </row>
    <row r="38" spans="1:62" s="3" customFormat="1" ht="18" customHeight="1">
      <c r="BA38" s="5">
        <v>34</v>
      </c>
      <c r="BB38" s="182" t="s">
        <v>118</v>
      </c>
      <c r="BC38" s="229">
        <f t="shared" si="0"/>
        <v>0</v>
      </c>
      <c r="BD38" s="5"/>
      <c r="BE38" s="5"/>
      <c r="BF38" s="230"/>
      <c r="BG38" s="5"/>
      <c r="BH38" s="5"/>
      <c r="BI38" s="5"/>
      <c r="BJ38" s="5"/>
    </row>
    <row r="39" spans="1:62" s="3" customFormat="1" ht="18" customHeight="1">
      <c r="AZ39" s="57"/>
      <c r="BA39" s="185">
        <v>36</v>
      </c>
      <c r="BB39" s="182" t="s">
        <v>119</v>
      </c>
      <c r="BC39" s="229">
        <f t="shared" si="0"/>
        <v>0</v>
      </c>
      <c r="BD39" s="5"/>
      <c r="BE39" s="5"/>
      <c r="BF39" s="230"/>
      <c r="BG39" s="5"/>
      <c r="BH39" s="5"/>
      <c r="BI39" s="5"/>
      <c r="BJ39" s="5"/>
    </row>
    <row r="40" spans="1:62" s="3" customFormat="1" ht="18" customHeight="1">
      <c r="AZ40" s="57"/>
      <c r="BA40" s="231">
        <v>37</v>
      </c>
      <c r="BB40" s="183" t="s">
        <v>120</v>
      </c>
      <c r="BC40" s="229">
        <f t="shared" si="0"/>
        <v>0</v>
      </c>
      <c r="BD40" s="184"/>
      <c r="BE40" s="5"/>
      <c r="BF40" s="230"/>
      <c r="BG40" s="5"/>
      <c r="BH40" s="5"/>
      <c r="BI40" s="5"/>
      <c r="BJ40" s="5"/>
    </row>
    <row r="41" spans="1:62" s="3" customFormat="1" ht="18" customHeight="1">
      <c r="AZ41" s="57"/>
      <c r="BA41" s="231">
        <v>38</v>
      </c>
      <c r="BB41" s="183" t="s">
        <v>121</v>
      </c>
      <c r="BC41" s="229">
        <f t="shared" si="0"/>
        <v>0</v>
      </c>
      <c r="BD41" s="184"/>
      <c r="BE41" s="5"/>
      <c r="BF41" s="230"/>
      <c r="BG41" s="5"/>
      <c r="BH41" s="5"/>
      <c r="BI41" s="5"/>
      <c r="BJ41" s="5"/>
    </row>
    <row r="42" spans="1:62" s="3" customFormat="1" ht="18" customHeight="1">
      <c r="AZ42" s="57"/>
      <c r="BA42" s="231">
        <v>39</v>
      </c>
      <c r="BB42" s="183" t="s">
        <v>122</v>
      </c>
      <c r="BC42" s="229">
        <f t="shared" si="0"/>
        <v>0</v>
      </c>
      <c r="BD42" s="184"/>
      <c r="BE42" s="5"/>
      <c r="BF42" s="230"/>
      <c r="BG42" s="5"/>
      <c r="BH42" s="5"/>
      <c r="BI42" s="5"/>
      <c r="BJ42" s="5"/>
    </row>
    <row r="43" spans="1:62" s="3" customFormat="1" ht="18" customHeight="1">
      <c r="AZ43" s="57"/>
      <c r="BA43" s="231">
        <v>40</v>
      </c>
      <c r="BB43" s="183" t="s">
        <v>123</v>
      </c>
      <c r="BC43" s="229">
        <f t="shared" si="0"/>
        <v>0</v>
      </c>
      <c r="BD43" s="184"/>
      <c r="BE43" s="5"/>
      <c r="BF43" s="230"/>
      <c r="BG43" s="5"/>
      <c r="BH43" s="5"/>
      <c r="BI43" s="5"/>
      <c r="BJ43" s="5"/>
    </row>
    <row r="44" spans="1:62" s="3" customFormat="1" ht="18" customHeight="1">
      <c r="AZ44" s="57"/>
      <c r="BA44" s="231">
        <v>41</v>
      </c>
      <c r="BB44" s="183" t="s">
        <v>124</v>
      </c>
      <c r="BC44" s="229">
        <f t="shared" si="0"/>
        <v>0</v>
      </c>
      <c r="BD44" s="184"/>
      <c r="BE44" s="5"/>
      <c r="BF44" s="230"/>
      <c r="BG44" s="5"/>
      <c r="BH44" s="5"/>
      <c r="BI44" s="5"/>
      <c r="BJ44" s="5"/>
    </row>
    <row r="45" spans="1:62" s="3" customFormat="1" ht="18" customHeight="1">
      <c r="BA45" s="231">
        <v>42</v>
      </c>
      <c r="BB45" s="183" t="s">
        <v>125</v>
      </c>
      <c r="BC45" s="229">
        <f t="shared" si="0"/>
        <v>0</v>
      </c>
      <c r="BD45" s="184"/>
      <c r="BE45" s="5"/>
      <c r="BF45" s="230"/>
      <c r="BG45" s="5"/>
      <c r="BH45" s="5"/>
      <c r="BI45" s="5"/>
      <c r="BJ45" s="5"/>
    </row>
    <row r="46" spans="1:62" s="3" customFormat="1" ht="18" customHeight="1">
      <c r="BA46" s="185">
        <v>43</v>
      </c>
      <c r="BB46" s="182" t="s">
        <v>126</v>
      </c>
      <c r="BC46" s="229">
        <f t="shared" si="0"/>
        <v>0</v>
      </c>
      <c r="BD46" s="5"/>
      <c r="BE46" s="5"/>
      <c r="BF46" s="230"/>
      <c r="BG46" s="5"/>
      <c r="BH46" s="5"/>
      <c r="BI46" s="5"/>
      <c r="BJ46" s="5"/>
    </row>
    <row r="47" spans="1:62" s="3" customFormat="1" ht="18" customHeight="1">
      <c r="BA47" s="185">
        <v>44</v>
      </c>
      <c r="BB47" s="182" t="s">
        <v>127</v>
      </c>
      <c r="BC47" s="229">
        <f t="shared" si="0"/>
        <v>0</v>
      </c>
      <c r="BD47" s="5"/>
      <c r="BE47" s="5"/>
      <c r="BF47" s="230"/>
      <c r="BG47" s="5"/>
      <c r="BH47" s="5"/>
      <c r="BI47" s="5"/>
      <c r="BJ47" s="5"/>
    </row>
    <row r="48" spans="1:62" s="3" customFormat="1" ht="18" customHeight="1">
      <c r="BA48" s="185">
        <v>45</v>
      </c>
      <c r="BB48" s="182" t="s">
        <v>128</v>
      </c>
      <c r="BC48" s="229">
        <f t="shared" si="0"/>
        <v>0</v>
      </c>
      <c r="BD48" s="5"/>
      <c r="BE48" s="5"/>
      <c r="BF48" s="230"/>
      <c r="BG48" s="5"/>
      <c r="BH48" s="5"/>
      <c r="BI48" s="5"/>
      <c r="BJ48" s="5"/>
    </row>
    <row r="49" spans="53:62" s="3" customFormat="1" ht="18" customHeight="1">
      <c r="BA49" s="185">
        <v>99</v>
      </c>
      <c r="BB49" s="182" t="s">
        <v>129</v>
      </c>
      <c r="BC49" s="229">
        <f t="shared" si="0"/>
        <v>0</v>
      </c>
      <c r="BD49" s="5"/>
      <c r="BE49" s="5"/>
      <c r="BF49" s="230"/>
      <c r="BG49" s="5"/>
      <c r="BH49" s="5"/>
      <c r="BI49" s="5"/>
      <c r="BJ49" s="5"/>
    </row>
    <row r="50" spans="53:62" s="3" customFormat="1" ht="18" customHeight="1">
      <c r="BA50" s="185"/>
      <c r="BB50" s="182" t="s">
        <v>130</v>
      </c>
      <c r="BC50" s="229">
        <f t="shared" si="0"/>
        <v>0</v>
      </c>
      <c r="BD50" s="5"/>
      <c r="BE50" s="5"/>
      <c r="BF50" s="230"/>
      <c r="BG50" s="5"/>
      <c r="BH50" s="5"/>
      <c r="BI50" s="5"/>
      <c r="BJ50" s="5"/>
    </row>
    <row r="51" spans="53:62" s="3" customFormat="1" ht="18" customHeight="1">
      <c r="BA51" s="185">
        <v>46</v>
      </c>
      <c r="BB51" s="182"/>
      <c r="BC51" s="230"/>
      <c r="BD51" s="5"/>
      <c r="BE51" s="5"/>
      <c r="BF51" s="230"/>
      <c r="BG51" s="5"/>
      <c r="BH51" s="5"/>
      <c r="BI51" s="5"/>
      <c r="BJ51" s="5"/>
    </row>
    <row r="52" spans="53:62" s="3" customFormat="1" ht="18" customHeight="1">
      <c r="BA52" s="185">
        <v>47</v>
      </c>
      <c r="BB52" s="182"/>
      <c r="BC52" s="230"/>
      <c r="BD52" s="5"/>
      <c r="BE52" s="5"/>
      <c r="BF52" s="230"/>
      <c r="BG52" s="5"/>
      <c r="BH52" s="5"/>
      <c r="BI52" s="5"/>
      <c r="BJ52" s="5"/>
    </row>
    <row r="53" spans="53:62" s="3" customFormat="1" ht="18" customHeight="1">
      <c r="BA53" s="185">
        <v>48</v>
      </c>
      <c r="BB53" s="182"/>
      <c r="BC53" s="230"/>
      <c r="BD53" s="5"/>
      <c r="BE53" s="5"/>
      <c r="BF53" s="230"/>
      <c r="BG53" s="5"/>
      <c r="BH53" s="5"/>
      <c r="BI53" s="5"/>
      <c r="BJ53" s="5"/>
    </row>
    <row r="54" spans="53:62" s="3" customFormat="1" ht="18" customHeight="1">
      <c r="BA54" s="185">
        <v>49</v>
      </c>
      <c r="BB54" s="182"/>
      <c r="BC54" s="230"/>
      <c r="BD54" s="5"/>
      <c r="BE54" s="5"/>
      <c r="BF54" s="230"/>
      <c r="BG54" s="5"/>
      <c r="BH54" s="5"/>
      <c r="BI54" s="5"/>
      <c r="BJ54" s="5"/>
    </row>
    <row r="55" spans="53:62" s="3" customFormat="1" ht="18" customHeight="1">
      <c r="BA55" s="185">
        <v>50</v>
      </c>
      <c r="BB55" s="182"/>
      <c r="BC55" s="230"/>
      <c r="BD55" s="5"/>
      <c r="BE55" s="5"/>
      <c r="BF55" s="230"/>
      <c r="BG55" s="5"/>
      <c r="BH55" s="5"/>
      <c r="BI55" s="5"/>
      <c r="BJ55" s="5"/>
    </row>
    <row r="56" spans="53:62" s="3" customFormat="1" ht="18" customHeight="1">
      <c r="BA56" s="185">
        <v>51</v>
      </c>
      <c r="BB56" s="182"/>
      <c r="BC56" s="230"/>
      <c r="BD56" s="5"/>
      <c r="BE56" s="5"/>
      <c r="BF56" s="230"/>
      <c r="BG56" s="5"/>
      <c r="BH56" s="5"/>
      <c r="BI56" s="5"/>
      <c r="BJ56" s="5"/>
    </row>
    <row r="57" spans="53:62" s="3" customFormat="1" ht="18" customHeight="1">
      <c r="BA57" s="185">
        <v>52</v>
      </c>
      <c r="BB57" s="182"/>
      <c r="BC57" s="230"/>
      <c r="BD57" s="5"/>
      <c r="BE57" s="5"/>
      <c r="BF57" s="230"/>
      <c r="BG57" s="5"/>
      <c r="BH57" s="5"/>
      <c r="BI57" s="5"/>
      <c r="BJ57" s="5"/>
    </row>
    <row r="58" spans="53:62" s="3" customFormat="1" ht="18" customHeight="1">
      <c r="BA58" s="185">
        <v>53</v>
      </c>
      <c r="BB58" s="182"/>
      <c r="BC58" s="230"/>
      <c r="BD58" s="5"/>
      <c r="BE58" s="5"/>
      <c r="BF58" s="230"/>
      <c r="BG58" s="5"/>
      <c r="BH58" s="5"/>
      <c r="BI58" s="5"/>
      <c r="BJ58" s="5"/>
    </row>
    <row r="59" spans="53:62" s="3" customFormat="1" ht="18" customHeight="1">
      <c r="BA59" s="185">
        <v>54</v>
      </c>
      <c r="BB59" s="182"/>
      <c r="BC59" s="230"/>
      <c r="BD59" s="5"/>
      <c r="BE59" s="5"/>
      <c r="BF59" s="230"/>
      <c r="BG59" s="5"/>
      <c r="BH59" s="5"/>
      <c r="BI59" s="5"/>
      <c r="BJ59" s="5"/>
    </row>
    <row r="60" spans="53:62" s="3" customFormat="1" ht="18" customHeight="1">
      <c r="BA60" s="185">
        <v>55</v>
      </c>
      <c r="BB60" s="182"/>
      <c r="BC60" s="230"/>
      <c r="BD60" s="5"/>
      <c r="BE60" s="5"/>
      <c r="BF60" s="230"/>
      <c r="BG60" s="5"/>
      <c r="BH60" s="5"/>
      <c r="BI60" s="5"/>
      <c r="BJ60" s="5"/>
    </row>
    <row r="61" spans="53:62" s="3" customFormat="1" ht="18" customHeight="1">
      <c r="BA61" s="185">
        <v>56</v>
      </c>
      <c r="BB61" s="182"/>
      <c r="BC61" s="230"/>
      <c r="BD61" s="5"/>
      <c r="BE61" s="5"/>
      <c r="BF61" s="230"/>
      <c r="BG61" s="5"/>
      <c r="BH61" s="5"/>
      <c r="BI61" s="5"/>
      <c r="BJ61" s="5"/>
    </row>
    <row r="62" spans="53:62" s="3" customFormat="1" ht="18" customHeight="1">
      <c r="BA62" s="185">
        <v>57</v>
      </c>
      <c r="BB62" s="182"/>
      <c r="BC62" s="230"/>
      <c r="BD62" s="5"/>
      <c r="BE62" s="5"/>
      <c r="BF62" s="230"/>
      <c r="BG62" s="5"/>
      <c r="BH62" s="5"/>
      <c r="BI62" s="5"/>
      <c r="BJ62" s="5"/>
    </row>
    <row r="63" spans="53:62" s="3" customFormat="1" ht="18" customHeight="1">
      <c r="BA63" s="185">
        <v>58</v>
      </c>
      <c r="BB63" s="182"/>
      <c r="BC63" s="230"/>
      <c r="BD63" s="5"/>
      <c r="BE63" s="5"/>
      <c r="BF63" s="230"/>
      <c r="BG63" s="5"/>
      <c r="BH63" s="5"/>
      <c r="BI63" s="5"/>
      <c r="BJ63" s="5"/>
    </row>
    <row r="64" spans="53:62" s="3" customFormat="1" ht="18" customHeight="1">
      <c r="BA64" s="185">
        <v>59</v>
      </c>
      <c r="BB64" s="182"/>
      <c r="BC64" s="230"/>
      <c r="BD64" s="5"/>
      <c r="BE64" s="5"/>
      <c r="BF64" s="230"/>
      <c r="BG64" s="5"/>
      <c r="BH64" s="5"/>
      <c r="BI64" s="5"/>
      <c r="BJ64" s="5"/>
    </row>
    <row r="65" spans="53:62" s="3" customFormat="1" ht="18" customHeight="1">
      <c r="BA65" s="185">
        <v>60</v>
      </c>
      <c r="BB65" s="182"/>
      <c r="BC65" s="230"/>
      <c r="BD65" s="5"/>
      <c r="BE65" s="5"/>
      <c r="BF65" s="230"/>
      <c r="BG65" s="5"/>
      <c r="BH65" s="5"/>
      <c r="BI65" s="5"/>
      <c r="BJ65" s="5"/>
    </row>
    <row r="66" spans="53:62" s="3" customFormat="1" ht="18" customHeight="1">
      <c r="BA66" s="185">
        <v>61</v>
      </c>
      <c r="BB66" s="182"/>
      <c r="BC66" s="230"/>
      <c r="BD66" s="5"/>
      <c r="BE66" s="5"/>
      <c r="BF66" s="230"/>
      <c r="BG66" s="5"/>
      <c r="BH66" s="5"/>
      <c r="BI66" s="5"/>
      <c r="BJ66" s="5"/>
    </row>
    <row r="67" spans="53:62" s="3" customFormat="1" ht="18" customHeight="1">
      <c r="BA67" s="185">
        <v>62</v>
      </c>
      <c r="BB67" s="182"/>
      <c r="BC67" s="230"/>
      <c r="BD67" s="5"/>
      <c r="BE67" s="5"/>
      <c r="BF67" s="230"/>
      <c r="BG67" s="5"/>
      <c r="BH67" s="5"/>
      <c r="BI67" s="5"/>
      <c r="BJ67" s="5"/>
    </row>
    <row r="68" spans="53:62" s="3" customFormat="1" ht="18" customHeight="1">
      <c r="BA68" s="185">
        <v>63</v>
      </c>
      <c r="BB68" s="182"/>
      <c r="BC68" s="230"/>
      <c r="BD68" s="5"/>
      <c r="BE68" s="5"/>
      <c r="BF68" s="230"/>
      <c r="BG68" s="5"/>
      <c r="BH68" s="5"/>
      <c r="BI68" s="5"/>
      <c r="BJ68" s="5"/>
    </row>
    <row r="69" spans="53:62" s="3" customFormat="1" ht="18" customHeight="1">
      <c r="BA69" s="185">
        <v>64</v>
      </c>
      <c r="BB69" s="182"/>
      <c r="BC69" s="230"/>
      <c r="BD69" s="5"/>
      <c r="BE69" s="5"/>
      <c r="BF69" s="230"/>
      <c r="BG69" s="5"/>
      <c r="BH69" s="5"/>
      <c r="BI69" s="5"/>
      <c r="BJ69" s="5"/>
    </row>
    <row r="70" spans="53:62" s="3" customFormat="1" ht="18" customHeight="1">
      <c r="BA70" s="185">
        <v>65</v>
      </c>
      <c r="BB70" s="182"/>
      <c r="BC70" s="230"/>
      <c r="BD70" s="5"/>
      <c r="BE70" s="5"/>
      <c r="BF70" s="230"/>
      <c r="BG70" s="5"/>
      <c r="BH70" s="5"/>
      <c r="BI70" s="5"/>
      <c r="BJ70" s="5"/>
    </row>
    <row r="71" spans="53:62" s="3" customFormat="1" ht="18" customHeight="1">
      <c r="BA71" s="185">
        <v>66</v>
      </c>
      <c r="BB71" s="182"/>
      <c r="BC71" s="230"/>
      <c r="BD71" s="5"/>
      <c r="BE71" s="5"/>
      <c r="BF71" s="230"/>
      <c r="BG71" s="5"/>
      <c r="BH71" s="5"/>
      <c r="BI71" s="5"/>
      <c r="BJ71" s="5"/>
    </row>
    <row r="72" spans="53:62" s="3" customFormat="1" ht="18" customHeight="1">
      <c r="BA72" s="185">
        <v>67</v>
      </c>
      <c r="BB72" s="182"/>
      <c r="BC72" s="230"/>
      <c r="BD72" s="5"/>
      <c r="BE72" s="5"/>
      <c r="BF72" s="230"/>
      <c r="BG72" s="5"/>
      <c r="BH72" s="5"/>
      <c r="BI72" s="5"/>
      <c r="BJ72" s="5"/>
    </row>
    <row r="73" spans="53:62" s="3" customFormat="1" ht="18" customHeight="1">
      <c r="BA73" s="185">
        <v>68</v>
      </c>
      <c r="BB73" s="182"/>
      <c r="BC73" s="230"/>
      <c r="BD73" s="5"/>
      <c r="BE73" s="5"/>
      <c r="BF73" s="230"/>
      <c r="BG73" s="5"/>
      <c r="BH73" s="5"/>
      <c r="BI73" s="5"/>
      <c r="BJ73" s="5"/>
    </row>
    <row r="74" spans="53:62" s="3" customFormat="1" ht="18" customHeight="1">
      <c r="BA74" s="185">
        <v>69</v>
      </c>
      <c r="BB74" s="182"/>
      <c r="BC74" s="230"/>
      <c r="BD74" s="5"/>
      <c r="BE74" s="5"/>
      <c r="BF74" s="230"/>
      <c r="BG74" s="5"/>
      <c r="BH74" s="5"/>
      <c r="BI74" s="5"/>
      <c r="BJ74" s="5"/>
    </row>
    <row r="75" spans="53:62" s="3" customFormat="1" ht="18" customHeight="1">
      <c r="BA75" s="185">
        <v>70</v>
      </c>
      <c r="BB75" s="182"/>
      <c r="BC75" s="230"/>
      <c r="BD75" s="5"/>
      <c r="BE75" s="5"/>
      <c r="BF75" s="230"/>
      <c r="BG75" s="5"/>
      <c r="BH75" s="5"/>
      <c r="BI75" s="5"/>
      <c r="BJ75" s="5"/>
    </row>
    <row r="76" spans="53:62" ht="18" customHeight="1">
      <c r="BA76" s="185">
        <v>71</v>
      </c>
      <c r="BB76" s="182"/>
      <c r="BC76" s="230"/>
      <c r="BF76" s="230"/>
    </row>
    <row r="77" spans="53:62" ht="18" customHeight="1">
      <c r="BA77" s="185">
        <v>72</v>
      </c>
      <c r="BB77" s="182"/>
      <c r="BC77" s="230"/>
      <c r="BF77" s="230"/>
    </row>
    <row r="78" spans="53:62" ht="18" customHeight="1">
      <c r="BA78" s="185">
        <v>73</v>
      </c>
      <c r="BB78" s="182"/>
      <c r="BC78" s="230"/>
      <c r="BF78" s="230"/>
    </row>
    <row r="79" spans="53:62" ht="18" customHeight="1">
      <c r="BA79" s="185">
        <v>74</v>
      </c>
      <c r="BB79" s="182"/>
      <c r="BC79" s="230"/>
      <c r="BF79" s="230"/>
    </row>
    <row r="80" spans="53:62" ht="18" customHeight="1">
      <c r="BA80" s="185">
        <v>75</v>
      </c>
      <c r="BB80" s="182"/>
      <c r="BC80" s="230"/>
      <c r="BF80" s="230"/>
    </row>
    <row r="81" spans="53:58" ht="18" customHeight="1">
      <c r="BA81" s="185">
        <v>76</v>
      </c>
      <c r="BB81" s="182"/>
      <c r="BC81" s="230"/>
      <c r="BF81" s="230"/>
    </row>
    <row r="82" spans="53:58" ht="18" customHeight="1">
      <c r="BA82" s="185">
        <v>77</v>
      </c>
      <c r="BB82" s="182"/>
      <c r="BC82" s="230"/>
      <c r="BF82" s="230"/>
    </row>
    <row r="83" spans="53:58" ht="18" customHeight="1">
      <c r="BA83" s="185">
        <v>78</v>
      </c>
      <c r="BB83" s="182"/>
      <c r="BC83" s="230"/>
      <c r="BF83" s="230"/>
    </row>
    <row r="84" spans="53:58" ht="18" customHeight="1">
      <c r="BA84" s="185">
        <v>79</v>
      </c>
      <c r="BB84" s="182"/>
      <c r="BC84" s="230"/>
      <c r="BF84" s="230"/>
    </row>
    <row r="85" spans="53:58" ht="18" customHeight="1">
      <c r="BA85" s="185">
        <v>80</v>
      </c>
      <c r="BB85" s="182"/>
      <c r="BC85" s="230"/>
      <c r="BF85" s="230"/>
    </row>
    <row r="86" spans="53:58" ht="18" customHeight="1">
      <c r="BA86" s="185">
        <v>81</v>
      </c>
      <c r="BB86" s="182"/>
      <c r="BC86" s="230"/>
      <c r="BF86" s="230"/>
    </row>
    <row r="87" spans="53:58" ht="18" customHeight="1">
      <c r="BA87" s="185">
        <v>82</v>
      </c>
      <c r="BB87" s="182"/>
      <c r="BC87" s="230"/>
      <c r="BF87" s="230"/>
    </row>
    <row r="88" spans="53:58" ht="18" customHeight="1">
      <c r="BA88" s="185">
        <v>83</v>
      </c>
      <c r="BB88" s="182"/>
      <c r="BC88" s="230"/>
      <c r="BF88" s="230"/>
    </row>
    <row r="89" spans="53:58" ht="18" customHeight="1">
      <c r="BA89" s="185">
        <v>84</v>
      </c>
      <c r="BB89" s="182"/>
      <c r="BC89" s="230"/>
      <c r="BF89" s="230"/>
    </row>
    <row r="90" spans="53:58" ht="18" customHeight="1">
      <c r="BA90" s="185">
        <v>85</v>
      </c>
      <c r="BB90" s="182"/>
      <c r="BC90" s="230"/>
      <c r="BF90" s="230"/>
    </row>
    <row r="91" spans="53:58" ht="18" customHeight="1">
      <c r="BA91" s="185">
        <v>86</v>
      </c>
      <c r="BB91" s="182"/>
      <c r="BC91" s="230"/>
      <c r="BF91" s="230"/>
    </row>
    <row r="92" spans="53:58" ht="18" customHeight="1">
      <c r="BA92" s="185">
        <v>87</v>
      </c>
      <c r="BB92" s="182"/>
      <c r="BC92" s="230"/>
      <c r="BF92" s="230"/>
    </row>
    <row r="93" spans="53:58" ht="18" customHeight="1">
      <c r="BA93" s="185">
        <v>88</v>
      </c>
      <c r="BB93" s="182"/>
      <c r="BC93" s="230"/>
      <c r="BF93" s="230"/>
    </row>
    <row r="94" spans="53:58" ht="18" customHeight="1">
      <c r="BA94" s="185">
        <v>89</v>
      </c>
      <c r="BB94" s="182"/>
      <c r="BC94" s="230"/>
      <c r="BF94" s="230"/>
    </row>
    <row r="95" spans="53:58" ht="18" customHeight="1">
      <c r="BA95" s="185">
        <v>90</v>
      </c>
      <c r="BB95" s="182"/>
      <c r="BC95" s="230"/>
      <c r="BF95" s="230"/>
    </row>
    <row r="96" spans="53:58" ht="18" customHeight="1">
      <c r="BA96" s="185">
        <v>91</v>
      </c>
      <c r="BB96" s="182"/>
      <c r="BC96" s="230"/>
      <c r="BF96" s="230"/>
    </row>
    <row r="97" spans="53:58" ht="18" customHeight="1">
      <c r="BA97" s="185">
        <v>92</v>
      </c>
      <c r="BB97" s="182"/>
      <c r="BC97" s="230"/>
      <c r="BF97" s="230"/>
    </row>
    <row r="98" spans="53:58" ht="18" customHeight="1">
      <c r="BA98" s="185">
        <v>93</v>
      </c>
      <c r="BB98" s="182"/>
      <c r="BC98" s="230"/>
      <c r="BF98" s="230"/>
    </row>
    <row r="99" spans="53:58" ht="18" customHeight="1">
      <c r="BA99" s="185">
        <v>94</v>
      </c>
      <c r="BB99" s="182"/>
      <c r="BC99" s="230"/>
      <c r="BF99" s="230"/>
    </row>
    <row r="100" spans="53:58" ht="18" customHeight="1">
      <c r="BA100" s="185">
        <v>95</v>
      </c>
      <c r="BB100" s="182"/>
      <c r="BC100" s="230"/>
      <c r="BF100" s="230"/>
    </row>
    <row r="101" spans="53:58" ht="18" customHeight="1">
      <c r="BA101" s="185">
        <v>96</v>
      </c>
      <c r="BB101" s="182"/>
      <c r="BC101" s="230"/>
      <c r="BF101" s="230"/>
    </row>
    <row r="102" spans="53:58" ht="18" customHeight="1">
      <c r="BA102" s="185">
        <v>97</v>
      </c>
      <c r="BB102" s="182"/>
      <c r="BC102" s="230"/>
      <c r="BF102" s="230"/>
    </row>
    <row r="103" spans="53:58" ht="18" customHeight="1">
      <c r="BA103" s="185">
        <v>98</v>
      </c>
      <c r="BB103" s="182"/>
      <c r="BC103" s="223"/>
      <c r="BF103" s="223"/>
    </row>
    <row r="104" spans="53:58" ht="18" customHeight="1">
      <c r="BB104" s="182"/>
      <c r="BC104" s="223"/>
      <c r="BD104" s="223"/>
    </row>
  </sheetData>
  <mergeCells count="38">
    <mergeCell ref="B37:AX37"/>
    <mergeCell ref="E30:F30"/>
    <mergeCell ref="B34:AX34"/>
    <mergeCell ref="B35:AX35"/>
    <mergeCell ref="B36:AX36"/>
    <mergeCell ref="B32:AX32"/>
    <mergeCell ref="B33:AX33"/>
    <mergeCell ref="N8:S8"/>
    <mergeCell ref="J8:M8"/>
    <mergeCell ref="E23:F23"/>
    <mergeCell ref="E22:F22"/>
    <mergeCell ref="J7:M7"/>
    <mergeCell ref="N7:S7"/>
    <mergeCell ref="F10:I10"/>
    <mergeCell ref="F11:I11"/>
    <mergeCell ref="F12:I12"/>
    <mergeCell ref="E21:F21"/>
    <mergeCell ref="E24:F24"/>
    <mergeCell ref="E25:F25"/>
    <mergeCell ref="E26:F26"/>
    <mergeCell ref="E27:F27"/>
    <mergeCell ref="E29:F29"/>
    <mergeCell ref="E28:F28"/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27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16" customWidth="1"/>
    <col min="2" max="2" width="12.125" style="116" customWidth="1"/>
    <col min="3" max="3" width="12.125" style="140" customWidth="1"/>
    <col min="4" max="4" width="12.125" style="116" customWidth="1"/>
    <col min="5" max="5" width="12.125" style="140" customWidth="1"/>
    <col min="6" max="6" width="12.125" style="116" customWidth="1"/>
    <col min="7" max="7" width="12.125" style="140" customWidth="1"/>
    <col min="8" max="8" width="12.125" style="116" customWidth="1"/>
    <col min="9" max="9" width="12.125" style="140" customWidth="1"/>
    <col min="10" max="10" width="12.125" style="116" customWidth="1"/>
    <col min="11" max="11" width="12.125" style="140" customWidth="1"/>
    <col min="12" max="12" width="12.125" style="116" customWidth="1"/>
    <col min="13" max="13" width="12.125" style="140" customWidth="1"/>
    <col min="14" max="14" width="12.125" style="116" customWidth="1"/>
    <col min="15" max="15" width="12.125" style="140" customWidth="1"/>
    <col min="16" max="258" width="8.875" style="116"/>
    <col min="259" max="259" width="20.75" style="116" customWidth="1"/>
    <col min="260" max="271" width="12.125" style="116" customWidth="1"/>
    <col min="272" max="514" width="8.875" style="116"/>
    <col min="515" max="515" width="20.75" style="116" customWidth="1"/>
    <col min="516" max="527" width="12.125" style="116" customWidth="1"/>
    <col min="528" max="770" width="8.875" style="116"/>
    <col min="771" max="771" width="20.75" style="116" customWidth="1"/>
    <col min="772" max="783" width="12.125" style="116" customWidth="1"/>
    <col min="784" max="1026" width="8.875" style="116"/>
    <col min="1027" max="1027" width="20.75" style="116" customWidth="1"/>
    <col min="1028" max="1039" width="12.125" style="116" customWidth="1"/>
    <col min="1040" max="1282" width="8.875" style="116"/>
    <col min="1283" max="1283" width="20.75" style="116" customWidth="1"/>
    <col min="1284" max="1295" width="12.125" style="116" customWidth="1"/>
    <col min="1296" max="1538" width="8.875" style="116"/>
    <col min="1539" max="1539" width="20.75" style="116" customWidth="1"/>
    <col min="1540" max="1551" width="12.125" style="116" customWidth="1"/>
    <col min="1552" max="1794" width="8.875" style="116"/>
    <col min="1795" max="1795" width="20.75" style="116" customWidth="1"/>
    <col min="1796" max="1807" width="12.125" style="116" customWidth="1"/>
    <col min="1808" max="2050" width="8.875" style="116"/>
    <col min="2051" max="2051" width="20.75" style="116" customWidth="1"/>
    <col min="2052" max="2063" width="12.125" style="116" customWidth="1"/>
    <col min="2064" max="2306" width="8.875" style="116"/>
    <col min="2307" max="2307" width="20.75" style="116" customWidth="1"/>
    <col min="2308" max="2319" width="12.125" style="116" customWidth="1"/>
    <col min="2320" max="2562" width="8.875" style="116"/>
    <col min="2563" max="2563" width="20.75" style="116" customWidth="1"/>
    <col min="2564" max="2575" width="12.125" style="116" customWidth="1"/>
    <col min="2576" max="2818" width="8.875" style="116"/>
    <col min="2819" max="2819" width="20.75" style="116" customWidth="1"/>
    <col min="2820" max="2831" width="12.125" style="116" customWidth="1"/>
    <col min="2832" max="3074" width="8.875" style="116"/>
    <col min="3075" max="3075" width="20.75" style="116" customWidth="1"/>
    <col min="3076" max="3087" width="12.125" style="116" customWidth="1"/>
    <col min="3088" max="3330" width="8.875" style="116"/>
    <col min="3331" max="3331" width="20.75" style="116" customWidth="1"/>
    <col min="3332" max="3343" width="12.125" style="116" customWidth="1"/>
    <col min="3344" max="3586" width="8.875" style="116"/>
    <col min="3587" max="3587" width="20.75" style="116" customWidth="1"/>
    <col min="3588" max="3599" width="12.125" style="116" customWidth="1"/>
    <col min="3600" max="3842" width="8.875" style="116"/>
    <col min="3843" max="3843" width="20.75" style="116" customWidth="1"/>
    <col min="3844" max="3855" width="12.125" style="116" customWidth="1"/>
    <col min="3856" max="4098" width="8.875" style="116"/>
    <col min="4099" max="4099" width="20.75" style="116" customWidth="1"/>
    <col min="4100" max="4111" width="12.125" style="116" customWidth="1"/>
    <col min="4112" max="4354" width="8.875" style="116"/>
    <col min="4355" max="4355" width="20.75" style="116" customWidth="1"/>
    <col min="4356" max="4367" width="12.125" style="116" customWidth="1"/>
    <col min="4368" max="4610" width="8.875" style="116"/>
    <col min="4611" max="4611" width="20.75" style="116" customWidth="1"/>
    <col min="4612" max="4623" width="12.125" style="116" customWidth="1"/>
    <col min="4624" max="4866" width="8.875" style="116"/>
    <col min="4867" max="4867" width="20.75" style="116" customWidth="1"/>
    <col min="4868" max="4879" width="12.125" style="116" customWidth="1"/>
    <col min="4880" max="5122" width="8.875" style="116"/>
    <col min="5123" max="5123" width="20.75" style="116" customWidth="1"/>
    <col min="5124" max="5135" width="12.125" style="116" customWidth="1"/>
    <col min="5136" max="5378" width="8.875" style="116"/>
    <col min="5379" max="5379" width="20.75" style="116" customWidth="1"/>
    <col min="5380" max="5391" width="12.125" style="116" customWidth="1"/>
    <col min="5392" max="5634" width="8.875" style="116"/>
    <col min="5635" max="5635" width="20.75" style="116" customWidth="1"/>
    <col min="5636" max="5647" width="12.125" style="116" customWidth="1"/>
    <col min="5648" max="5890" width="8.875" style="116"/>
    <col min="5891" max="5891" width="20.75" style="116" customWidth="1"/>
    <col min="5892" max="5903" width="12.125" style="116" customWidth="1"/>
    <col min="5904" max="6146" width="8.875" style="116"/>
    <col min="6147" max="6147" width="20.75" style="116" customWidth="1"/>
    <col min="6148" max="6159" width="12.125" style="116" customWidth="1"/>
    <col min="6160" max="6402" width="8.875" style="116"/>
    <col min="6403" max="6403" width="20.75" style="116" customWidth="1"/>
    <col min="6404" max="6415" width="12.125" style="116" customWidth="1"/>
    <col min="6416" max="6658" width="8.875" style="116"/>
    <col min="6659" max="6659" width="20.75" style="116" customWidth="1"/>
    <col min="6660" max="6671" width="12.125" style="116" customWidth="1"/>
    <col min="6672" max="6914" width="8.875" style="116"/>
    <col min="6915" max="6915" width="20.75" style="116" customWidth="1"/>
    <col min="6916" max="6927" width="12.125" style="116" customWidth="1"/>
    <col min="6928" max="7170" width="8.875" style="116"/>
    <col min="7171" max="7171" width="20.75" style="116" customWidth="1"/>
    <col min="7172" max="7183" width="12.125" style="116" customWidth="1"/>
    <col min="7184" max="7426" width="8.875" style="116"/>
    <col min="7427" max="7427" width="20.75" style="116" customWidth="1"/>
    <col min="7428" max="7439" width="12.125" style="116" customWidth="1"/>
    <col min="7440" max="7682" width="8.875" style="116"/>
    <col min="7683" max="7683" width="20.75" style="116" customWidth="1"/>
    <col min="7684" max="7695" width="12.125" style="116" customWidth="1"/>
    <col min="7696" max="7938" width="8.875" style="116"/>
    <col min="7939" max="7939" width="20.75" style="116" customWidth="1"/>
    <col min="7940" max="7951" width="12.125" style="116" customWidth="1"/>
    <col min="7952" max="8194" width="8.875" style="116"/>
    <col min="8195" max="8195" width="20.75" style="116" customWidth="1"/>
    <col min="8196" max="8207" width="12.125" style="116" customWidth="1"/>
    <col min="8208" max="8450" width="8.875" style="116"/>
    <col min="8451" max="8451" width="20.75" style="116" customWidth="1"/>
    <col min="8452" max="8463" width="12.125" style="116" customWidth="1"/>
    <col min="8464" max="8706" width="8.875" style="116"/>
    <col min="8707" max="8707" width="20.75" style="116" customWidth="1"/>
    <col min="8708" max="8719" width="12.125" style="116" customWidth="1"/>
    <col min="8720" max="8962" width="8.875" style="116"/>
    <col min="8963" max="8963" width="20.75" style="116" customWidth="1"/>
    <col min="8964" max="8975" width="12.125" style="116" customWidth="1"/>
    <col min="8976" max="9218" width="8.875" style="116"/>
    <col min="9219" max="9219" width="20.75" style="116" customWidth="1"/>
    <col min="9220" max="9231" width="12.125" style="116" customWidth="1"/>
    <col min="9232" max="9474" width="8.875" style="116"/>
    <col min="9475" max="9475" width="20.75" style="116" customWidth="1"/>
    <col min="9476" max="9487" width="12.125" style="116" customWidth="1"/>
    <col min="9488" max="9730" width="8.875" style="116"/>
    <col min="9731" max="9731" width="20.75" style="116" customWidth="1"/>
    <col min="9732" max="9743" width="12.125" style="116" customWidth="1"/>
    <col min="9744" max="9986" width="8.875" style="116"/>
    <col min="9987" max="9987" width="20.75" style="116" customWidth="1"/>
    <col min="9988" max="9999" width="12.125" style="116" customWidth="1"/>
    <col min="10000" max="10242" width="8.875" style="116"/>
    <col min="10243" max="10243" width="20.75" style="116" customWidth="1"/>
    <col min="10244" max="10255" width="12.125" style="116" customWidth="1"/>
    <col min="10256" max="10498" width="8.875" style="116"/>
    <col min="10499" max="10499" width="20.75" style="116" customWidth="1"/>
    <col min="10500" max="10511" width="12.125" style="116" customWidth="1"/>
    <col min="10512" max="10754" width="8.875" style="116"/>
    <col min="10755" max="10755" width="20.75" style="116" customWidth="1"/>
    <col min="10756" max="10767" width="12.125" style="116" customWidth="1"/>
    <col min="10768" max="11010" width="8.875" style="116"/>
    <col min="11011" max="11011" width="20.75" style="116" customWidth="1"/>
    <col min="11012" max="11023" width="12.125" style="116" customWidth="1"/>
    <col min="11024" max="11266" width="8.875" style="116"/>
    <col min="11267" max="11267" width="20.75" style="116" customWidth="1"/>
    <col min="11268" max="11279" width="12.125" style="116" customWidth="1"/>
    <col min="11280" max="11522" width="8.875" style="116"/>
    <col min="11523" max="11523" width="20.75" style="116" customWidth="1"/>
    <col min="11524" max="11535" width="12.125" style="116" customWidth="1"/>
    <col min="11536" max="11778" width="8.875" style="116"/>
    <col min="11779" max="11779" width="20.75" style="116" customWidth="1"/>
    <col min="11780" max="11791" width="12.125" style="116" customWidth="1"/>
    <col min="11792" max="12034" width="8.875" style="116"/>
    <col min="12035" max="12035" width="20.75" style="116" customWidth="1"/>
    <col min="12036" max="12047" width="12.125" style="116" customWidth="1"/>
    <col min="12048" max="12290" width="8.875" style="116"/>
    <col min="12291" max="12291" width="20.75" style="116" customWidth="1"/>
    <col min="12292" max="12303" width="12.125" style="116" customWidth="1"/>
    <col min="12304" max="12546" width="8.875" style="116"/>
    <col min="12547" max="12547" width="20.75" style="116" customWidth="1"/>
    <col min="12548" max="12559" width="12.125" style="116" customWidth="1"/>
    <col min="12560" max="12802" width="8.875" style="116"/>
    <col min="12803" max="12803" width="20.75" style="116" customWidth="1"/>
    <col min="12804" max="12815" width="12.125" style="116" customWidth="1"/>
    <col min="12816" max="13058" width="8.875" style="116"/>
    <col min="13059" max="13059" width="20.75" style="116" customWidth="1"/>
    <col min="13060" max="13071" width="12.125" style="116" customWidth="1"/>
    <col min="13072" max="13314" width="8.875" style="116"/>
    <col min="13315" max="13315" width="20.75" style="116" customWidth="1"/>
    <col min="13316" max="13327" width="12.125" style="116" customWidth="1"/>
    <col min="13328" max="13570" width="8.875" style="116"/>
    <col min="13571" max="13571" width="20.75" style="116" customWidth="1"/>
    <col min="13572" max="13583" width="12.125" style="116" customWidth="1"/>
    <col min="13584" max="13826" width="8.875" style="116"/>
    <col min="13827" max="13827" width="20.75" style="116" customWidth="1"/>
    <col min="13828" max="13839" width="12.125" style="116" customWidth="1"/>
    <col min="13840" max="14082" width="8.875" style="116"/>
    <col min="14083" max="14083" width="20.75" style="116" customWidth="1"/>
    <col min="14084" max="14095" width="12.125" style="116" customWidth="1"/>
    <col min="14096" max="14338" width="8.875" style="116"/>
    <col min="14339" max="14339" width="20.75" style="116" customWidth="1"/>
    <col min="14340" max="14351" width="12.125" style="116" customWidth="1"/>
    <col min="14352" max="14594" width="8.875" style="116"/>
    <col min="14595" max="14595" width="20.75" style="116" customWidth="1"/>
    <col min="14596" max="14607" width="12.125" style="116" customWidth="1"/>
    <col min="14608" max="14850" width="8.875" style="116"/>
    <col min="14851" max="14851" width="20.75" style="116" customWidth="1"/>
    <col min="14852" max="14863" width="12.125" style="116" customWidth="1"/>
    <col min="14864" max="15106" width="8.875" style="116"/>
    <col min="15107" max="15107" width="20.75" style="116" customWidth="1"/>
    <col min="15108" max="15119" width="12.125" style="116" customWidth="1"/>
    <col min="15120" max="15362" width="8.875" style="116"/>
    <col min="15363" max="15363" width="20.75" style="116" customWidth="1"/>
    <col min="15364" max="15375" width="12.125" style="116" customWidth="1"/>
    <col min="15376" max="15618" width="8.875" style="116"/>
    <col min="15619" max="15619" width="20.75" style="116" customWidth="1"/>
    <col min="15620" max="15631" width="12.125" style="116" customWidth="1"/>
    <col min="15632" max="15874" width="8.875" style="116"/>
    <col min="15875" max="15875" width="20.75" style="116" customWidth="1"/>
    <col min="15876" max="15887" width="12.125" style="116" customWidth="1"/>
    <col min="15888" max="16130" width="8.875" style="116"/>
    <col min="16131" max="16131" width="20.75" style="116" customWidth="1"/>
    <col min="16132" max="16143" width="12.125" style="116" customWidth="1"/>
    <col min="16144" max="16384" width="8.875" style="116"/>
  </cols>
  <sheetData>
    <row r="1" spans="1:16" s="114" customFormat="1" ht="24">
      <c r="A1" s="112" t="s">
        <v>131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ht="16.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7"/>
      <c r="M2" s="67"/>
      <c r="N2" s="117"/>
      <c r="P2" s="67" t="s">
        <v>132</v>
      </c>
    </row>
    <row r="3" spans="1:16" ht="20.25" customHeight="1">
      <c r="C3" s="116"/>
      <c r="E3" s="116"/>
      <c r="G3" s="116"/>
      <c r="I3" s="116"/>
      <c r="K3" s="116"/>
      <c r="L3" s="117"/>
      <c r="M3" s="75"/>
      <c r="N3" s="117"/>
      <c r="P3" s="75" t="s">
        <v>133</v>
      </c>
    </row>
    <row r="4" spans="1:16" ht="15.75" customHeight="1">
      <c r="C4" s="116"/>
      <c r="E4" s="116"/>
      <c r="G4" s="116"/>
      <c r="I4" s="116"/>
      <c r="K4" s="116"/>
      <c r="L4" s="117"/>
      <c r="M4" s="75"/>
      <c r="N4" s="117"/>
      <c r="P4" s="75" t="s">
        <v>134</v>
      </c>
    </row>
    <row r="5" spans="1:16" ht="21" customHeight="1" thickBot="1">
      <c r="A5" s="118" t="s">
        <v>135</v>
      </c>
      <c r="B5" s="119"/>
      <c r="C5" s="119"/>
      <c r="D5" s="119"/>
      <c r="E5" s="119"/>
      <c r="F5" s="119"/>
      <c r="G5" s="119"/>
      <c r="H5" s="119"/>
      <c r="I5" s="119"/>
      <c r="K5" s="116"/>
      <c r="L5" s="117"/>
      <c r="M5" s="75"/>
      <c r="N5" s="117"/>
      <c r="P5" s="75" t="s">
        <v>136</v>
      </c>
    </row>
    <row r="6" spans="1:16" s="125" customFormat="1" ht="21" customHeight="1">
      <c r="A6" s="120" t="s">
        <v>137</v>
      </c>
      <c r="B6" s="121" t="s">
        <v>138</v>
      </c>
      <c r="C6" s="122"/>
      <c r="D6" s="121" t="s">
        <v>139</v>
      </c>
      <c r="E6" s="122"/>
      <c r="F6" s="121" t="s">
        <v>140</v>
      </c>
      <c r="G6" s="122"/>
      <c r="H6" s="123" t="s">
        <v>141</v>
      </c>
      <c r="I6" s="121"/>
      <c r="J6" s="123" t="s">
        <v>142</v>
      </c>
      <c r="K6" s="121"/>
      <c r="L6" s="123" t="s">
        <v>143</v>
      </c>
      <c r="M6" s="121"/>
      <c r="N6" s="123" t="s">
        <v>144</v>
      </c>
      <c r="O6" s="121"/>
      <c r="P6" s="124" t="s">
        <v>145</v>
      </c>
    </row>
    <row r="7" spans="1:16" s="126" customFormat="1" ht="19.5" customHeight="1" thickBot="1">
      <c r="A7" s="234"/>
      <c r="B7" s="236" t="s">
        <v>146</v>
      </c>
      <c r="C7" s="237" t="s">
        <v>147</v>
      </c>
      <c r="D7" s="236" t="s">
        <v>146</v>
      </c>
      <c r="E7" s="237" t="s">
        <v>147</v>
      </c>
      <c r="F7" s="236" t="s">
        <v>146</v>
      </c>
      <c r="G7" s="237" t="s">
        <v>147</v>
      </c>
      <c r="H7" s="236" t="s">
        <v>146</v>
      </c>
      <c r="I7" s="237" t="s">
        <v>147</v>
      </c>
      <c r="J7" s="236" t="s">
        <v>146</v>
      </c>
      <c r="K7" s="237" t="s">
        <v>147</v>
      </c>
      <c r="L7" s="236" t="s">
        <v>146</v>
      </c>
      <c r="M7" s="237" t="s">
        <v>147</v>
      </c>
      <c r="N7" s="236" t="s">
        <v>146</v>
      </c>
      <c r="O7" s="237" t="s">
        <v>147</v>
      </c>
      <c r="P7" s="238" t="s">
        <v>148</v>
      </c>
    </row>
    <row r="8" spans="1:16" s="130" customFormat="1" ht="15.6" customHeight="1">
      <c r="A8" s="243" t="s">
        <v>149</v>
      </c>
      <c r="B8" s="329">
        <f>SUM(D8,F8,H8,J8,L8,N8)</f>
        <v>57010</v>
      </c>
      <c r="C8" s="245">
        <f>SUM(E8,G8,I8,K8,M8,O8)</f>
        <v>0</v>
      </c>
      <c r="D8" s="244">
        <f>+佐賀市・小城市・杵島郡!G38</f>
        <v>575</v>
      </c>
      <c r="E8" s="246">
        <f>+佐賀市・小城市・杵島郡!H39</f>
        <v>0</v>
      </c>
      <c r="F8" s="244">
        <f>+佐賀市・小城市・杵島郡!M38</f>
        <v>2295</v>
      </c>
      <c r="G8" s="245">
        <f>+佐賀市・小城市・杵島郡!N39</f>
        <v>0</v>
      </c>
      <c r="H8" s="244">
        <f>+佐賀市・小城市・杵島郡!S38</f>
        <v>445</v>
      </c>
      <c r="I8" s="245">
        <f>+佐賀市・小城市・杵島郡!T39</f>
        <v>0</v>
      </c>
      <c r="J8" s="244">
        <f>+佐賀市・小城市・杵島郡!Y38</f>
        <v>4580</v>
      </c>
      <c r="K8" s="245">
        <f>+佐賀市・小城市・杵島郡!Z39</f>
        <v>0</v>
      </c>
      <c r="L8" s="244">
        <f>+佐賀市・小城市・杵島郡!AE38</f>
        <v>49115</v>
      </c>
      <c r="M8" s="245">
        <f>+佐賀市・小城市・杵島郡!AF39</f>
        <v>0</v>
      </c>
      <c r="N8" s="244">
        <f>+佐賀市・小城市・杵島郡!AK38</f>
        <v>0</v>
      </c>
      <c r="O8" s="245">
        <f>+佐賀市・小城市・杵島郡!AL39</f>
        <v>0</v>
      </c>
      <c r="P8" s="247">
        <f>+佐賀市・小城市・杵島郡!AE39</f>
        <v>0</v>
      </c>
    </row>
    <row r="9" spans="1:16" s="130" customFormat="1" ht="15.6" customHeight="1">
      <c r="A9" s="248" t="s">
        <v>150</v>
      </c>
      <c r="B9" s="285">
        <f t="shared" ref="B9:B24" si="0">SUM(D9,F9,H9,J9,L9,N9)</f>
        <v>9165</v>
      </c>
      <c r="C9" s="132">
        <f t="shared" ref="C9:C24" si="1">SUM(E9,G9,I9,K9,M9,O9)</f>
        <v>0</v>
      </c>
      <c r="D9" s="131">
        <f>+佐賀市・小城市・杵島郡!G44</f>
        <v>0</v>
      </c>
      <c r="E9" s="133">
        <f>+佐賀市・小城市・杵島郡!H45</f>
        <v>0</v>
      </c>
      <c r="F9" s="131">
        <f>+佐賀市・小城市・杵島郡!M44</f>
        <v>0</v>
      </c>
      <c r="G9" s="132">
        <f>+佐賀市・小城市・杵島郡!N45</f>
        <v>0</v>
      </c>
      <c r="H9" s="131">
        <f>+佐賀市・小城市・杵島郡!S44</f>
        <v>0</v>
      </c>
      <c r="I9" s="132">
        <f>+佐賀市・小城市・杵島郡!T45</f>
        <v>0</v>
      </c>
      <c r="J9" s="131">
        <f>+佐賀市・小城市・杵島郡!Y44</f>
        <v>640</v>
      </c>
      <c r="K9" s="132">
        <f>+佐賀市・小城市・杵島郡!Z45</f>
        <v>0</v>
      </c>
      <c r="L9" s="131">
        <f>+佐賀市・小城市・杵島郡!AE44</f>
        <v>8525</v>
      </c>
      <c r="M9" s="132">
        <f>+佐賀市・小城市・杵島郡!AF45</f>
        <v>0</v>
      </c>
      <c r="N9" s="131">
        <f>+佐賀市・小城市・杵島郡!AK44</f>
        <v>0</v>
      </c>
      <c r="O9" s="132">
        <f>+佐賀市・小城市・杵島郡!AL45</f>
        <v>0</v>
      </c>
      <c r="P9" s="134">
        <f>+佐賀市・小城市・杵島郡!AE45</f>
        <v>0</v>
      </c>
    </row>
    <row r="10" spans="1:16" s="130" customFormat="1" ht="15.6" customHeight="1">
      <c r="A10" s="248" t="s">
        <v>151</v>
      </c>
      <c r="B10" s="285">
        <f t="shared" si="0"/>
        <v>9045</v>
      </c>
      <c r="C10" s="132">
        <f t="shared" si="1"/>
        <v>0</v>
      </c>
      <c r="D10" s="131">
        <f>+佐賀市・小城市・杵島郡!G55</f>
        <v>0</v>
      </c>
      <c r="E10" s="133">
        <f>+佐賀市・小城市・杵島郡!H56</f>
        <v>0</v>
      </c>
      <c r="F10" s="131">
        <f>+佐賀市・小城市・杵島郡!M55</f>
        <v>0</v>
      </c>
      <c r="G10" s="132">
        <f>+佐賀市・小城市・杵島郡!N56</f>
        <v>0</v>
      </c>
      <c r="H10" s="131">
        <f>+佐賀市・小城市・杵島郡!S55</f>
        <v>0</v>
      </c>
      <c r="I10" s="132">
        <f>+佐賀市・小城市・杵島郡!T56</f>
        <v>0</v>
      </c>
      <c r="J10" s="131">
        <f>+佐賀市・小城市・杵島郡!Y55</f>
        <v>0</v>
      </c>
      <c r="K10" s="132">
        <f>+佐賀市・小城市・杵島郡!Z56</f>
        <v>0</v>
      </c>
      <c r="L10" s="131">
        <f>+佐賀市・小城市・杵島郡!AE55</f>
        <v>9045</v>
      </c>
      <c r="M10" s="132">
        <f>+佐賀市・小城市・杵島郡!AF56</f>
        <v>0</v>
      </c>
      <c r="N10" s="131">
        <f>+佐賀市・小城市・杵島郡!AK55</f>
        <v>0</v>
      </c>
      <c r="O10" s="132">
        <f>+佐賀市・小城市・杵島郡!AL56</f>
        <v>0</v>
      </c>
      <c r="P10" s="134">
        <f>+佐賀市・小城市・杵島郡!AE56</f>
        <v>0</v>
      </c>
    </row>
    <row r="11" spans="1:16" s="130" customFormat="1" ht="15.6" customHeight="1">
      <c r="A11" s="248" t="s">
        <v>152</v>
      </c>
      <c r="B11" s="285">
        <f t="shared" ref="B11:B23" si="2">SUM(D11,F11,H11,J11,L11,N11)</f>
        <v>10185</v>
      </c>
      <c r="C11" s="132">
        <f t="shared" ref="C11:C23" si="3">SUM(E11,G11,I11,K11,M11,O11)</f>
        <v>0</v>
      </c>
      <c r="D11" s="131">
        <f>+武雄市・多久市・鹿島市・藤津郡・嬉野市・伊万里市・西松浦郡!G17</f>
        <v>0</v>
      </c>
      <c r="E11" s="133">
        <f>+武雄市・多久市・鹿島市・藤津郡・嬉野市・伊万里市・西松浦郡!H18</f>
        <v>0</v>
      </c>
      <c r="F11" s="131">
        <f>+武雄市・多久市・鹿島市・藤津郡・嬉野市・伊万里市・西松浦郡!M17</f>
        <v>0</v>
      </c>
      <c r="G11" s="132">
        <f>+武雄市・多久市・鹿島市・藤津郡・嬉野市・伊万里市・西松浦郡!N18</f>
        <v>0</v>
      </c>
      <c r="H11" s="131">
        <f>+武雄市・多久市・鹿島市・藤津郡・嬉野市・伊万里市・西松浦郡!S17</f>
        <v>0</v>
      </c>
      <c r="I11" s="132">
        <f>+武雄市・多久市・鹿島市・藤津郡・嬉野市・伊万里市・西松浦郡!T18</f>
        <v>0</v>
      </c>
      <c r="J11" s="131">
        <f>+武雄市・多久市・鹿島市・藤津郡・嬉野市・伊万里市・西松浦郡!Y17</f>
        <v>750</v>
      </c>
      <c r="K11" s="132">
        <f>+武雄市・多久市・鹿島市・藤津郡・嬉野市・伊万里市・西松浦郡!Z18</f>
        <v>0</v>
      </c>
      <c r="L11" s="131">
        <f>+武雄市・多久市・鹿島市・藤津郡・嬉野市・伊万里市・西松浦郡!AE17</f>
        <v>9435</v>
      </c>
      <c r="M11" s="132">
        <f>+武雄市・多久市・鹿島市・藤津郡・嬉野市・伊万里市・西松浦郡!AF18</f>
        <v>0</v>
      </c>
      <c r="N11" s="131">
        <f>+武雄市・多久市・鹿島市・藤津郡・嬉野市・伊万里市・西松浦郡!AK17</f>
        <v>0</v>
      </c>
      <c r="O11" s="132">
        <f>+武雄市・多久市・鹿島市・藤津郡・嬉野市・伊万里市・西松浦郡!AL18</f>
        <v>0</v>
      </c>
      <c r="P11" s="134">
        <f>+武雄市・多久市・鹿島市・藤津郡・嬉野市・伊万里市・西松浦郡!AE18</f>
        <v>0</v>
      </c>
    </row>
    <row r="12" spans="1:16" s="130" customFormat="1" ht="15.6" customHeight="1">
      <c r="A12" s="248" t="s">
        <v>153</v>
      </c>
      <c r="B12" s="285">
        <f t="shared" si="2"/>
        <v>4335</v>
      </c>
      <c r="C12" s="132">
        <f t="shared" si="3"/>
        <v>0</v>
      </c>
      <c r="D12" s="131">
        <f>+武雄市・多久市・鹿島市・藤津郡・嬉野市・伊万里市・西松浦郡!G23</f>
        <v>0</v>
      </c>
      <c r="E12" s="133">
        <f>+武雄市・多久市・鹿島市・藤津郡・嬉野市・伊万里市・西松浦郡!H24</f>
        <v>0</v>
      </c>
      <c r="F12" s="131">
        <f>+武雄市・多久市・鹿島市・藤津郡・嬉野市・伊万里市・西松浦郡!M23</f>
        <v>140</v>
      </c>
      <c r="G12" s="132">
        <f>+武雄市・多久市・鹿島市・藤津郡・嬉野市・伊万里市・西松浦郡!N24</f>
        <v>0</v>
      </c>
      <c r="H12" s="131">
        <f>+武雄市・多久市・鹿島市・藤津郡・嬉野市・伊万里市・西松浦郡!S23</f>
        <v>440</v>
      </c>
      <c r="I12" s="132">
        <f>+武雄市・多久市・鹿島市・藤津郡・嬉野市・伊万里市・西松浦郡!T24</f>
        <v>0</v>
      </c>
      <c r="J12" s="131">
        <f>+武雄市・多久市・鹿島市・藤津郡・嬉野市・伊万里市・西松浦郡!Y23</f>
        <v>0</v>
      </c>
      <c r="K12" s="132">
        <f>+武雄市・多久市・鹿島市・藤津郡・嬉野市・伊万里市・西松浦郡!Z24</f>
        <v>0</v>
      </c>
      <c r="L12" s="131">
        <f>+武雄市・多久市・鹿島市・藤津郡・嬉野市・伊万里市・西松浦郡!AE23</f>
        <v>3755</v>
      </c>
      <c r="M12" s="132">
        <f>+武雄市・多久市・鹿島市・藤津郡・嬉野市・伊万里市・西松浦郡!AF24</f>
        <v>0</v>
      </c>
      <c r="N12" s="131">
        <f>+武雄市・多久市・鹿島市・藤津郡・嬉野市・伊万里市・西松浦郡!AK23</f>
        <v>0</v>
      </c>
      <c r="O12" s="132">
        <f>+武雄市・多久市・鹿島市・藤津郡・嬉野市・伊万里市・西松浦郡!AL24</f>
        <v>0</v>
      </c>
      <c r="P12" s="134">
        <f>+武雄市・多久市・鹿島市・藤津郡・嬉野市・伊万里市・西松浦郡!AE24</f>
        <v>0</v>
      </c>
    </row>
    <row r="13" spans="1:16" s="130" customFormat="1" ht="15.6" customHeight="1">
      <c r="A13" s="248" t="s">
        <v>154</v>
      </c>
      <c r="B13" s="285">
        <f t="shared" si="2"/>
        <v>6375</v>
      </c>
      <c r="C13" s="132">
        <f t="shared" si="3"/>
        <v>0</v>
      </c>
      <c r="D13" s="131">
        <f>+武雄市・多久市・鹿島市・藤津郡・嬉野市・伊万里市・西松浦郡!G31</f>
        <v>0</v>
      </c>
      <c r="E13" s="135">
        <f>+武雄市・多久市・鹿島市・藤津郡・嬉野市・伊万里市・西松浦郡!H32</f>
        <v>0</v>
      </c>
      <c r="F13" s="131">
        <f>+武雄市・多久市・鹿島市・藤津郡・嬉野市・伊万里市・西松浦郡!M31</f>
        <v>0</v>
      </c>
      <c r="G13" s="132">
        <f>+武雄市・多久市・鹿島市・藤津郡・嬉野市・伊万里市・西松浦郡!N32</f>
        <v>0</v>
      </c>
      <c r="H13" s="131">
        <f>+武雄市・多久市・鹿島市・藤津郡・嬉野市・伊万里市・西松浦郡!S31</f>
        <v>0</v>
      </c>
      <c r="I13" s="132">
        <f>+武雄市・多久市・鹿島市・藤津郡・嬉野市・伊万里市・西松浦郡!T32</f>
        <v>0</v>
      </c>
      <c r="J13" s="131">
        <f>+武雄市・多久市・鹿島市・藤津郡・嬉野市・伊万里市・西松浦郡!Y31</f>
        <v>0</v>
      </c>
      <c r="K13" s="132">
        <f>+武雄市・多久市・鹿島市・藤津郡・嬉野市・伊万里市・西松浦郡!Z32</f>
        <v>0</v>
      </c>
      <c r="L13" s="131">
        <f>+武雄市・多久市・鹿島市・藤津郡・嬉野市・伊万里市・西松浦郡!AE31</f>
        <v>6375</v>
      </c>
      <c r="M13" s="132">
        <f>+武雄市・多久市・鹿島市・藤津郡・嬉野市・伊万里市・西松浦郡!AF32</f>
        <v>0</v>
      </c>
      <c r="N13" s="131">
        <f>+武雄市・多久市・鹿島市・藤津郡・嬉野市・伊万里市・西松浦郡!AK31</f>
        <v>0</v>
      </c>
      <c r="O13" s="132">
        <f>+武雄市・多久市・鹿島市・藤津郡・嬉野市・伊万里市・西松浦郡!AL32</f>
        <v>0</v>
      </c>
      <c r="P13" s="134">
        <f>+武雄市・多久市・鹿島市・藤津郡・嬉野市・伊万里市・西松浦郡!AE32</f>
        <v>0</v>
      </c>
    </row>
    <row r="14" spans="1:16" s="130" customFormat="1" ht="15.6" customHeight="1">
      <c r="A14" s="248" t="s">
        <v>155</v>
      </c>
      <c r="B14" s="285">
        <f t="shared" si="2"/>
        <v>1750</v>
      </c>
      <c r="C14" s="132">
        <f t="shared" si="3"/>
        <v>0</v>
      </c>
      <c r="D14" s="131">
        <f>+武雄市・多久市・鹿島市・藤津郡・嬉野市・伊万里市・西松浦郡!G35</f>
        <v>0</v>
      </c>
      <c r="E14" s="133">
        <f>+武雄市・多久市・鹿島市・藤津郡・嬉野市・伊万里市・西松浦郡!H36</f>
        <v>0</v>
      </c>
      <c r="F14" s="131">
        <f>+武雄市・多久市・鹿島市・藤津郡・嬉野市・伊万里市・西松浦郡!M35</f>
        <v>0</v>
      </c>
      <c r="G14" s="132">
        <f>+武雄市・多久市・鹿島市・藤津郡・嬉野市・伊万里市・西松浦郡!N36</f>
        <v>0</v>
      </c>
      <c r="H14" s="131">
        <f>+武雄市・多久市・鹿島市・藤津郡・嬉野市・伊万里市・西松浦郡!S35</f>
        <v>0</v>
      </c>
      <c r="I14" s="132">
        <f>+武雄市・多久市・鹿島市・藤津郡・嬉野市・伊万里市・西松浦郡!T36</f>
        <v>0</v>
      </c>
      <c r="J14" s="131">
        <f>+武雄市・多久市・鹿島市・藤津郡・嬉野市・伊万里市・西松浦郡!Y35</f>
        <v>0</v>
      </c>
      <c r="K14" s="132">
        <f>+武雄市・多久市・鹿島市・藤津郡・嬉野市・伊万里市・西松浦郡!Z36</f>
        <v>0</v>
      </c>
      <c r="L14" s="131">
        <f>+武雄市・多久市・鹿島市・藤津郡・嬉野市・伊万里市・西松浦郡!AE35</f>
        <v>1750</v>
      </c>
      <c r="M14" s="132">
        <f>+武雄市・多久市・鹿島市・藤津郡・嬉野市・伊万里市・西松浦郡!AF36</f>
        <v>0</v>
      </c>
      <c r="N14" s="131">
        <f>+武雄市・多久市・鹿島市・藤津郡・嬉野市・伊万里市・西松浦郡!AK35</f>
        <v>0</v>
      </c>
      <c r="O14" s="132">
        <f>+武雄市・多久市・鹿島市・藤津郡・嬉野市・伊万里市・西松浦郡!AL36</f>
        <v>0</v>
      </c>
      <c r="P14" s="134">
        <f>+武雄市・多久市・鹿島市・藤津郡・嬉野市・伊万里市・西松浦郡!AE36</f>
        <v>0</v>
      </c>
    </row>
    <row r="15" spans="1:16" s="130" customFormat="1" ht="15.6" customHeight="1">
      <c r="A15" s="248" t="s">
        <v>156</v>
      </c>
      <c r="B15" s="285">
        <f t="shared" si="2"/>
        <v>5795</v>
      </c>
      <c r="C15" s="132">
        <f t="shared" si="3"/>
        <v>0</v>
      </c>
      <c r="D15" s="131">
        <f>+武雄市・多久市・鹿島市・藤津郡・嬉野市・伊万里市・西松浦郡!G40</f>
        <v>1300</v>
      </c>
      <c r="E15" s="133">
        <f>+武雄市・多久市・鹿島市・藤津郡・嬉野市・伊万里市・西松浦郡!H41</f>
        <v>0</v>
      </c>
      <c r="F15" s="131">
        <f>+武雄市・多久市・鹿島市・藤津郡・嬉野市・伊万里市・西松浦郡!M40</f>
        <v>0</v>
      </c>
      <c r="G15" s="132">
        <f>+武雄市・多久市・鹿島市・藤津郡・嬉野市・伊万里市・西松浦郡!N41</f>
        <v>0</v>
      </c>
      <c r="H15" s="131">
        <f>+武雄市・多久市・鹿島市・藤津郡・嬉野市・伊万里市・西松浦郡!S40</f>
        <v>0</v>
      </c>
      <c r="I15" s="132">
        <f>+武雄市・多久市・鹿島市・藤津郡・嬉野市・伊万里市・西松浦郡!T41</f>
        <v>0</v>
      </c>
      <c r="J15" s="131">
        <f>+武雄市・多久市・鹿島市・藤津郡・嬉野市・伊万里市・西松浦郡!Y40</f>
        <v>825</v>
      </c>
      <c r="K15" s="132">
        <f>+武雄市・多久市・鹿島市・藤津郡・嬉野市・伊万里市・西松浦郡!Z41</f>
        <v>0</v>
      </c>
      <c r="L15" s="131">
        <f>+武雄市・多久市・鹿島市・藤津郡・嬉野市・伊万里市・西松浦郡!AE40</f>
        <v>3670</v>
      </c>
      <c r="M15" s="132">
        <f>+武雄市・多久市・鹿島市・藤津郡・嬉野市・伊万里市・西松浦郡!AF41</f>
        <v>0</v>
      </c>
      <c r="N15" s="131">
        <f>+武雄市・多久市・鹿島市・藤津郡・嬉野市・伊万里市・西松浦郡!AK40</f>
        <v>0</v>
      </c>
      <c r="O15" s="132">
        <f>+武雄市・多久市・鹿島市・藤津郡・嬉野市・伊万里市・西松浦郡!AL41</f>
        <v>0</v>
      </c>
      <c r="P15" s="134">
        <f>+武雄市・多久市・鹿島市・藤津郡・嬉野市・伊万里市・西松浦郡!AE41</f>
        <v>0</v>
      </c>
    </row>
    <row r="16" spans="1:16" s="130" customFormat="1" ht="15.6" customHeight="1">
      <c r="A16" s="248" t="s">
        <v>157</v>
      </c>
      <c r="B16" s="285">
        <f t="shared" si="2"/>
        <v>11105</v>
      </c>
      <c r="C16" s="132">
        <f t="shared" si="3"/>
        <v>0</v>
      </c>
      <c r="D16" s="131">
        <f>+武雄市・多久市・鹿島市・藤津郡・嬉野市・伊万里市・西松浦郡!G50</f>
        <v>1160</v>
      </c>
      <c r="E16" s="135">
        <f>+武雄市・多久市・鹿島市・藤津郡・嬉野市・伊万里市・西松浦郡!H51</f>
        <v>0</v>
      </c>
      <c r="F16" s="131">
        <f>+武雄市・多久市・鹿島市・藤津郡・嬉野市・伊万里市・西松浦郡!M50</f>
        <v>670</v>
      </c>
      <c r="G16" s="131">
        <f>+武雄市・多久市・鹿島市・藤津郡・嬉野市・伊万里市・西松浦郡!N51</f>
        <v>0</v>
      </c>
      <c r="H16" s="131">
        <f>+武雄市・多久市・鹿島市・藤津郡・嬉野市・伊万里市・西松浦郡!S50</f>
        <v>0</v>
      </c>
      <c r="I16" s="131">
        <f>+武雄市・多久市・鹿島市・藤津郡・嬉野市・伊万里市・西松浦郡!T51</f>
        <v>0</v>
      </c>
      <c r="J16" s="131">
        <f>+武雄市・多久市・鹿島市・藤津郡・嬉野市・伊万里市・西松浦郡!Y50</f>
        <v>870</v>
      </c>
      <c r="K16" s="131">
        <f>+武雄市・多久市・鹿島市・藤津郡・嬉野市・伊万里市・西松浦郡!Z51</f>
        <v>0</v>
      </c>
      <c r="L16" s="131">
        <f>+武雄市・多久市・鹿島市・藤津郡・嬉野市・伊万里市・西松浦郡!AE50</f>
        <v>8405</v>
      </c>
      <c r="M16" s="132">
        <f>+武雄市・多久市・鹿島市・藤津郡・嬉野市・伊万里市・西松浦郡!AF51</f>
        <v>0</v>
      </c>
      <c r="N16" s="131">
        <f>+武雄市・多久市・鹿島市・藤津郡・嬉野市・伊万里市・西松浦郡!AK50</f>
        <v>0</v>
      </c>
      <c r="O16" s="132">
        <f>+武雄市・多久市・鹿島市・藤津郡・嬉野市・伊万里市・西松浦郡!AL51</f>
        <v>0</v>
      </c>
      <c r="P16" s="134">
        <f>+武雄市・多久市・鹿島市・藤津郡・嬉野市・伊万里市・西松浦郡!AE51</f>
        <v>0</v>
      </c>
    </row>
    <row r="17" spans="1:16" s="130" customFormat="1" ht="15.6" customHeight="1">
      <c r="A17" s="248" t="s">
        <v>158</v>
      </c>
      <c r="B17" s="285">
        <f t="shared" si="2"/>
        <v>4470</v>
      </c>
      <c r="C17" s="132">
        <f t="shared" si="3"/>
        <v>0</v>
      </c>
      <c r="D17" s="131">
        <f>+武雄市・多久市・鹿島市・藤津郡・嬉野市・伊万里市・西松浦郡!G55</f>
        <v>1165</v>
      </c>
      <c r="E17" s="135">
        <f>+武雄市・多久市・鹿島市・藤津郡・嬉野市・伊万里市・西松浦郡!H56</f>
        <v>0</v>
      </c>
      <c r="F17" s="131">
        <f>+武雄市・多久市・鹿島市・藤津郡・嬉野市・伊万里市・西松浦郡!M55</f>
        <v>0</v>
      </c>
      <c r="G17" s="131">
        <f>+武雄市・多久市・鹿島市・藤津郡・嬉野市・伊万里市・西松浦郡!N56</f>
        <v>0</v>
      </c>
      <c r="H17" s="131">
        <f>+武雄市・多久市・鹿島市・藤津郡・嬉野市・伊万里市・西松浦郡!S55</f>
        <v>0</v>
      </c>
      <c r="I17" s="131">
        <f>+武雄市・多久市・鹿島市・藤津郡・嬉野市・伊万里市・西松浦郡!T56</f>
        <v>0</v>
      </c>
      <c r="J17" s="131">
        <f>+武雄市・多久市・鹿島市・藤津郡・嬉野市・伊万里市・西松浦郡!Y55</f>
        <v>550</v>
      </c>
      <c r="K17" s="131">
        <f>+武雄市・多久市・鹿島市・藤津郡・嬉野市・伊万里市・西松浦郡!Z56</f>
        <v>0</v>
      </c>
      <c r="L17" s="131">
        <f>+武雄市・多久市・鹿島市・藤津郡・嬉野市・伊万里市・西松浦郡!AE55</f>
        <v>2755</v>
      </c>
      <c r="M17" s="132">
        <f>+武雄市・多久市・鹿島市・藤津郡・嬉野市・伊万里市・西松浦郡!AF56</f>
        <v>0</v>
      </c>
      <c r="N17" s="131">
        <f>+武雄市・多久市・鹿島市・藤津郡・嬉野市・伊万里市・西松浦郡!AK55</f>
        <v>0</v>
      </c>
      <c r="O17" s="132">
        <f>+武雄市・多久市・鹿島市・藤津郡・嬉野市・伊万里市・西松浦郡!AL56</f>
        <v>0</v>
      </c>
      <c r="P17" s="134">
        <f>+武雄市・多久市・鹿島市・藤津郡・嬉野市・伊万里市・西松浦郡!AE56</f>
        <v>0</v>
      </c>
    </row>
    <row r="18" spans="1:16" s="130" customFormat="1" ht="15.6" customHeight="1">
      <c r="A18" s="248" t="s">
        <v>159</v>
      </c>
      <c r="B18" s="285">
        <f t="shared" si="2"/>
        <v>10730</v>
      </c>
      <c r="C18" s="132">
        <f t="shared" si="3"/>
        <v>0</v>
      </c>
      <c r="D18" s="131">
        <f>+鳥栖市・三養基郡・神埼市・神埼郡・唐津市・東松浦郡!G13</f>
        <v>6205</v>
      </c>
      <c r="E18" s="135">
        <f>+鳥栖市・三養基郡・神埼市・神埼郡・唐津市・東松浦郡!H14</f>
        <v>0</v>
      </c>
      <c r="F18" s="131">
        <f>+鳥栖市・三養基郡・神埼市・神埼郡・唐津市・東松浦郡!M13</f>
        <v>0</v>
      </c>
      <c r="G18" s="131">
        <f>+鳥栖市・三養基郡・神埼市・神埼郡・唐津市・東松浦郡!N14</f>
        <v>0</v>
      </c>
      <c r="H18" s="131">
        <f>+鳥栖市・三養基郡・神埼市・神埼郡・唐津市・東松浦郡!S13</f>
        <v>0</v>
      </c>
      <c r="I18" s="131">
        <f>+鳥栖市・三養基郡・神埼市・神埼郡・唐津市・東松浦郡!T14</f>
        <v>0</v>
      </c>
      <c r="J18" s="131">
        <f>+鳥栖市・三養基郡・神埼市・神埼郡・唐津市・東松浦郡!Y13</f>
        <v>2555</v>
      </c>
      <c r="K18" s="131">
        <f>+鳥栖市・三養基郡・神埼市・神埼郡・唐津市・東松浦郡!Z14</f>
        <v>0</v>
      </c>
      <c r="L18" s="131">
        <f>+鳥栖市・三養基郡・神埼市・神埼郡・唐津市・東松浦郡!AE13</f>
        <v>1970</v>
      </c>
      <c r="M18" s="132">
        <f>+鳥栖市・三養基郡・神埼市・神埼郡・唐津市・東松浦郡!AF14</f>
        <v>0</v>
      </c>
      <c r="N18" s="131">
        <f>+鳥栖市・三養基郡・神埼市・神埼郡・唐津市・東松浦郡!AK13</f>
        <v>0</v>
      </c>
      <c r="O18" s="132">
        <f>+鳥栖市・三養基郡・神埼市・神埼郡・唐津市・東松浦郡!AL14</f>
        <v>0</v>
      </c>
      <c r="P18" s="134">
        <f>+鳥栖市・三養基郡・神埼市・神埼郡・唐津市・東松浦郡!AE14</f>
        <v>0</v>
      </c>
    </row>
    <row r="19" spans="1:16" s="130" customFormat="1" ht="15.6" customHeight="1">
      <c r="A19" s="248" t="s">
        <v>160</v>
      </c>
      <c r="B19" s="285">
        <f t="shared" si="2"/>
        <v>8275</v>
      </c>
      <c r="C19" s="132">
        <f t="shared" si="3"/>
        <v>0</v>
      </c>
      <c r="D19" s="127">
        <f>+鳥栖市・三養基郡・神埼市・神埼郡・唐津市・東松浦郡!G18</f>
        <v>3500</v>
      </c>
      <c r="E19" s="137">
        <f>+鳥栖市・三養基郡・神埼市・神埼郡・唐津市・東松浦郡!H19</f>
        <v>0</v>
      </c>
      <c r="F19" s="127">
        <f>+鳥栖市・三養基郡・神埼市・神埼郡・唐津市・東松浦郡!M18</f>
        <v>235</v>
      </c>
      <c r="G19" s="127">
        <f>+鳥栖市・三養基郡・神埼市・神埼郡・唐津市・東松浦郡!N19</f>
        <v>0</v>
      </c>
      <c r="H19" s="127">
        <f>+鳥栖市・三養基郡・神埼市・神埼郡・唐津市・東松浦郡!S18</f>
        <v>0</v>
      </c>
      <c r="I19" s="127">
        <f>+鳥栖市・三養基郡・神埼市・神埼郡・唐津市・東松浦郡!T19</f>
        <v>0</v>
      </c>
      <c r="J19" s="127">
        <f>+鳥栖市・三養基郡・神埼市・神埼郡・唐津市・東松浦郡!Y18</f>
        <v>1605</v>
      </c>
      <c r="K19" s="127">
        <f>+鳥栖市・三養基郡・神埼市・神埼郡・唐津市・東松浦郡!Z19</f>
        <v>0</v>
      </c>
      <c r="L19" s="127">
        <f>+鳥栖市・三養基郡・神埼市・神埼郡・唐津市・東松浦郡!AE18</f>
        <v>2935</v>
      </c>
      <c r="M19" s="128">
        <f>+鳥栖市・三養基郡・神埼市・神埼郡・唐津市・東松浦郡!AF19</f>
        <v>0</v>
      </c>
      <c r="N19" s="127">
        <f>+鳥栖市・三養基郡・神埼市・神埼郡・唐津市・東松浦郡!AK18</f>
        <v>0</v>
      </c>
      <c r="O19" s="128">
        <f>+鳥栖市・三養基郡・神埼市・神埼郡・唐津市・東松浦郡!AL19</f>
        <v>0</v>
      </c>
      <c r="P19" s="129">
        <f>+鳥栖市・三養基郡・神埼市・神埼郡・唐津市・東松浦郡!AE19</f>
        <v>0</v>
      </c>
    </row>
    <row r="20" spans="1:16" s="130" customFormat="1" ht="15.6" customHeight="1">
      <c r="A20" s="248" t="s">
        <v>161</v>
      </c>
      <c r="B20" s="285">
        <f t="shared" si="2"/>
        <v>6335</v>
      </c>
      <c r="C20" s="132">
        <f t="shared" si="3"/>
        <v>0</v>
      </c>
      <c r="D20" s="127">
        <f>+鳥栖市・三養基郡・神埼市・神埼郡・唐津市・東松浦郡!G23</f>
        <v>0</v>
      </c>
      <c r="E20" s="137">
        <f>+鳥栖市・三養基郡・神埼市・神埼郡・唐津市・東松浦郡!H24</f>
        <v>0</v>
      </c>
      <c r="F20" s="127">
        <f>+鳥栖市・三養基郡・神埼市・神埼郡・唐津市・東松浦郡!M23</f>
        <v>0</v>
      </c>
      <c r="G20" s="127">
        <f>+鳥栖市・三養基郡・神埼市・神埼郡・唐津市・東松浦郡!N24</f>
        <v>0</v>
      </c>
      <c r="H20" s="127">
        <f>+鳥栖市・三養基郡・神埼市・神埼郡・唐津市・東松浦郡!S23</f>
        <v>0</v>
      </c>
      <c r="I20" s="127">
        <f>+鳥栖市・三養基郡・神埼市・神埼郡・唐津市・東松浦郡!T24</f>
        <v>0</v>
      </c>
      <c r="J20" s="127">
        <f>+鳥栖市・三養基郡・神埼市・神埼郡・唐津市・東松浦郡!Y23</f>
        <v>410</v>
      </c>
      <c r="K20" s="127">
        <f>+鳥栖市・三養基郡・神埼市・神埼郡・唐津市・東松浦郡!Z24</f>
        <v>0</v>
      </c>
      <c r="L20" s="127">
        <f>+鳥栖市・三養基郡・神埼市・神埼郡・唐津市・東松浦郡!AE23</f>
        <v>5925</v>
      </c>
      <c r="M20" s="132">
        <f>+鳥栖市・三養基郡・神埼市・神埼郡・唐津市・東松浦郡!AF24</f>
        <v>0</v>
      </c>
      <c r="N20" s="127">
        <f>+鳥栖市・三養基郡・神埼市・神埼郡・唐津市・東松浦郡!AK23</f>
        <v>0</v>
      </c>
      <c r="O20" s="132">
        <f>+鳥栖市・三養基郡・神埼市・神埼郡・唐津市・東松浦郡!AL24</f>
        <v>0</v>
      </c>
      <c r="P20" s="134">
        <f>+鳥栖市・三養基郡・神埼市・神埼郡・唐津市・東松浦郡!AE24</f>
        <v>0</v>
      </c>
    </row>
    <row r="21" spans="1:16" s="130" customFormat="1" ht="15.6" customHeight="1">
      <c r="A21" s="248" t="s">
        <v>162</v>
      </c>
      <c r="B21" s="285">
        <f t="shared" si="2"/>
        <v>3050</v>
      </c>
      <c r="C21" s="132">
        <f t="shared" si="3"/>
        <v>0</v>
      </c>
      <c r="D21" s="131">
        <f>+鳥栖市・三養基郡・神埼市・神埼郡・唐津市・東松浦郡!G28</f>
        <v>0</v>
      </c>
      <c r="E21" s="135">
        <f>+鳥栖市・三養基郡・神埼市・神埼郡・唐津市・東松浦郡!H29</f>
        <v>0</v>
      </c>
      <c r="F21" s="131">
        <f>+鳥栖市・三養基郡・神埼市・神埼郡・唐津市・東松浦郡!M28</f>
        <v>0</v>
      </c>
      <c r="G21" s="131">
        <f>+鳥栖市・三養基郡・神埼市・神埼郡・唐津市・東松浦郡!N29</f>
        <v>0</v>
      </c>
      <c r="H21" s="131">
        <f>+鳥栖市・三養基郡・神埼市・神埼郡・唐津市・東松浦郡!S28</f>
        <v>0</v>
      </c>
      <c r="I21" s="131">
        <f>+鳥栖市・三養基郡・神埼市・神埼郡・唐津市・東松浦郡!T29</f>
        <v>0</v>
      </c>
      <c r="J21" s="131">
        <f>+鳥栖市・三養基郡・神埼市・神埼郡・唐津市・東松浦郡!Y28</f>
        <v>930</v>
      </c>
      <c r="K21" s="131">
        <f>+鳥栖市・三養基郡・神埼市・神埼郡・唐津市・東松浦郡!Z29</f>
        <v>0</v>
      </c>
      <c r="L21" s="131">
        <f>+鳥栖市・三養基郡・神埼市・神埼郡・唐津市・東松浦郡!AE28</f>
        <v>2120</v>
      </c>
      <c r="M21" s="132">
        <f>+鳥栖市・三養基郡・神埼市・神埼郡・唐津市・東松浦郡!AF29</f>
        <v>0</v>
      </c>
      <c r="N21" s="131">
        <f>+鳥栖市・三養基郡・神埼市・神埼郡・唐津市・東松浦郡!AK28</f>
        <v>0</v>
      </c>
      <c r="O21" s="132">
        <f>+鳥栖市・三養基郡・神埼市・神埼郡・唐津市・東松浦郡!AL29</f>
        <v>0</v>
      </c>
      <c r="P21" s="134">
        <f>+鳥栖市・三養基郡・神埼市・神埼郡・唐津市・東松浦郡!AE29</f>
        <v>0</v>
      </c>
    </row>
    <row r="22" spans="1:16" s="130" customFormat="1" ht="15.6" customHeight="1">
      <c r="A22" s="248" t="s">
        <v>163</v>
      </c>
      <c r="B22" s="285">
        <f t="shared" si="2"/>
        <v>20660</v>
      </c>
      <c r="C22" s="132">
        <f t="shared" si="3"/>
        <v>0</v>
      </c>
      <c r="D22" s="131">
        <f>+鳥栖市・三養基郡・神埼市・神埼郡・唐津市・東松浦郡!G51</f>
        <v>5330</v>
      </c>
      <c r="E22" s="135">
        <f>+鳥栖市・三養基郡・神埼市・神埼郡・唐津市・東松浦郡!H52</f>
        <v>0</v>
      </c>
      <c r="F22" s="131">
        <f>+鳥栖市・三養基郡・神埼市・神埼郡・唐津市・東松浦郡!M51</f>
        <v>0</v>
      </c>
      <c r="G22" s="131">
        <f>+鳥栖市・三養基郡・神埼市・神埼郡・唐津市・東松浦郡!N52</f>
        <v>0</v>
      </c>
      <c r="H22" s="131">
        <f>+鳥栖市・三養基郡・神埼市・神埼郡・唐津市・東松浦郡!S51</f>
        <v>0</v>
      </c>
      <c r="I22" s="131">
        <f>+鳥栖市・三養基郡・神埼市・神埼郡・唐津市・東松浦郡!T52</f>
        <v>0</v>
      </c>
      <c r="J22" s="131">
        <f>+鳥栖市・三養基郡・神埼市・神埼郡・唐津市・東松浦郡!Y51</f>
        <v>2200</v>
      </c>
      <c r="K22" s="131">
        <f>+鳥栖市・三養基郡・神埼市・神埼郡・唐津市・東松浦郡!Z52</f>
        <v>0</v>
      </c>
      <c r="L22" s="131">
        <f>+鳥栖市・三養基郡・神埼市・神埼郡・唐津市・東松浦郡!AE51</f>
        <v>13130</v>
      </c>
      <c r="M22" s="132">
        <f>+鳥栖市・三養基郡・神埼市・神埼郡・唐津市・東松浦郡!AF52</f>
        <v>0</v>
      </c>
      <c r="N22" s="131">
        <f>+鳥栖市・三養基郡・神埼市・神埼郡・唐津市・東松浦郡!AK51</f>
        <v>0</v>
      </c>
      <c r="O22" s="132">
        <f>+鳥栖市・三養基郡・神埼市・神埼郡・唐津市・東松浦郡!AL52</f>
        <v>0</v>
      </c>
      <c r="P22" s="134">
        <f>+鳥栖市・三養基郡・神埼市・神埼郡・唐津市・東松浦郡!AE52</f>
        <v>0</v>
      </c>
    </row>
    <row r="23" spans="1:16" s="130" customFormat="1" ht="15.6" customHeight="1" thickBot="1">
      <c r="A23" s="249" t="s">
        <v>164</v>
      </c>
      <c r="B23" s="330">
        <f t="shared" si="2"/>
        <v>1110</v>
      </c>
      <c r="C23" s="251">
        <f t="shared" si="3"/>
        <v>0</v>
      </c>
      <c r="D23" s="250">
        <f>+鳥栖市・三養基郡・神埼市・神埼郡・唐津市・東松浦郡!G55</f>
        <v>0</v>
      </c>
      <c r="E23" s="252">
        <f>+鳥栖市・三養基郡・神埼市・神埼郡・唐津市・東松浦郡!H56</f>
        <v>0</v>
      </c>
      <c r="F23" s="250">
        <f>+鳥栖市・三養基郡・神埼市・神埼郡・唐津市・東松浦郡!M55</f>
        <v>0</v>
      </c>
      <c r="G23" s="250">
        <f>+鳥栖市・三養基郡・神埼市・神埼郡・唐津市・東松浦郡!N56</f>
        <v>0</v>
      </c>
      <c r="H23" s="250">
        <f>+鳥栖市・三養基郡・神埼市・神埼郡・唐津市・東松浦郡!S55</f>
        <v>0</v>
      </c>
      <c r="I23" s="250">
        <f>+鳥栖市・三養基郡・神埼市・神埼郡・唐津市・東松浦郡!T56</f>
        <v>0</v>
      </c>
      <c r="J23" s="250">
        <f>+鳥栖市・三養基郡・神埼市・神埼郡・唐津市・東松浦郡!Y55</f>
        <v>0</v>
      </c>
      <c r="K23" s="250">
        <f>+鳥栖市・三養基郡・神埼市・神埼郡・唐津市・東松浦郡!Z56</f>
        <v>0</v>
      </c>
      <c r="L23" s="250">
        <f>+鳥栖市・三養基郡・神埼市・神埼郡・唐津市・東松浦郡!AE55</f>
        <v>1110</v>
      </c>
      <c r="M23" s="251">
        <f>+鳥栖市・三養基郡・神埼市・神埼郡・唐津市・東松浦郡!AF56</f>
        <v>0</v>
      </c>
      <c r="N23" s="250">
        <f>+鳥栖市・三養基郡・神埼市・神埼郡・唐津市・東松浦郡!AK55</f>
        <v>0</v>
      </c>
      <c r="O23" s="251">
        <f>+鳥栖市・三養基郡・神埼市・神埼郡・唐津市・東松浦郡!AL56</f>
        <v>0</v>
      </c>
      <c r="P23" s="253">
        <f>+鳥栖市・三養基郡・神埼市・神埼郡・唐津市・東松浦郡!AE56</f>
        <v>0</v>
      </c>
    </row>
    <row r="24" spans="1:16" s="136" customFormat="1" ht="20.25" customHeight="1" thickBot="1">
      <c r="A24" s="235" t="s">
        <v>165</v>
      </c>
      <c r="B24" s="239">
        <f t="shared" si="0"/>
        <v>169395</v>
      </c>
      <c r="C24" s="240">
        <f t="shared" si="1"/>
        <v>0</v>
      </c>
      <c r="D24" s="239">
        <f>SUM(D8:D23)</f>
        <v>19235</v>
      </c>
      <c r="E24" s="241">
        <f>SUM(E8:E23)</f>
        <v>0</v>
      </c>
      <c r="F24" s="239">
        <f t="shared" ref="F24:O24" si="4">SUM(F8:F23)</f>
        <v>3340</v>
      </c>
      <c r="G24" s="240">
        <f t="shared" si="4"/>
        <v>0</v>
      </c>
      <c r="H24" s="239">
        <f t="shared" si="4"/>
        <v>885</v>
      </c>
      <c r="I24" s="240">
        <f t="shared" si="4"/>
        <v>0</v>
      </c>
      <c r="J24" s="239">
        <f t="shared" si="4"/>
        <v>15915</v>
      </c>
      <c r="K24" s="240">
        <f t="shared" si="4"/>
        <v>0</v>
      </c>
      <c r="L24" s="239">
        <f t="shared" si="4"/>
        <v>130020</v>
      </c>
      <c r="M24" s="240">
        <f t="shared" si="4"/>
        <v>0</v>
      </c>
      <c r="N24" s="239">
        <f t="shared" si="4"/>
        <v>0</v>
      </c>
      <c r="O24" s="240">
        <f t="shared" si="4"/>
        <v>0</v>
      </c>
      <c r="P24" s="242">
        <f>SUM(P8:P23)</f>
        <v>0</v>
      </c>
    </row>
    <row r="25" spans="1:16" ht="13.5">
      <c r="A25" s="119"/>
      <c r="C25" s="116"/>
      <c r="E25" s="116"/>
      <c r="G25" s="116"/>
      <c r="I25" s="116"/>
      <c r="K25" s="116"/>
      <c r="L25" s="138"/>
      <c r="M25" s="139"/>
      <c r="N25" s="138"/>
      <c r="P25" s="147" t="s">
        <v>799</v>
      </c>
    </row>
    <row r="27" spans="1:16" ht="15.95" customHeight="1">
      <c r="O27" s="354">
        <v>45748</v>
      </c>
    </row>
  </sheetData>
  <phoneticPr fontId="3"/>
  <hyperlinks>
    <hyperlink ref="A8" location="佐賀市・小城市・杵島郡!A1" display="佐賀市" xr:uid="{00000000-0004-0000-0100-000000000000}"/>
    <hyperlink ref="A9" location="佐賀市・小城市・杵島郡!A1" display="小城市" xr:uid="{00000000-0004-0000-0100-000001000000}"/>
    <hyperlink ref="A10" location="佐賀市・小城市・杵島郡!A1" display="杵島郡" xr:uid="{00000000-0004-0000-0100-000002000000}"/>
    <hyperlink ref="A11" location="武雄市・多久市・鹿島市・藤津郡・嬉野市・伊万里市・西松浦郡!A1" display="武雄市" xr:uid="{00000000-0004-0000-0100-000003000000}"/>
    <hyperlink ref="A12" location="武雄市・多久市・鹿島市・藤津郡・嬉野市・伊万里市・西松浦郡!A1" display="多久市" xr:uid="{00000000-0004-0000-0100-000004000000}"/>
    <hyperlink ref="A13" location="武雄市・多久市・鹿島市・藤津郡・嬉野市・伊万里市・西松浦郡!A1" display="鹿島市" xr:uid="{00000000-0004-0000-0100-000005000000}"/>
    <hyperlink ref="A14" location="武雄市・多久市・鹿島市・藤津郡・嬉野市・伊万里市・西松浦郡!A1" display="藤津郡" xr:uid="{00000000-0004-0000-0100-000006000000}"/>
    <hyperlink ref="A15" location="武雄市・多久市・鹿島市・藤津郡・嬉野市・伊万里市・西松浦郡!A1" display="嬉野市" xr:uid="{00000000-0004-0000-0100-000007000000}"/>
    <hyperlink ref="A16" location="武雄市・多久市・鹿島市・藤津郡・嬉野市・伊万里市・西松浦郡!A1" display="伊万里市" xr:uid="{00000000-0004-0000-0100-000008000000}"/>
    <hyperlink ref="A17" location="武雄市・多久市・鹿島市・藤津郡・嬉野市・伊万里市・西松浦郡!A1" display="西松浦郡" xr:uid="{00000000-0004-0000-0100-000009000000}"/>
    <hyperlink ref="A18" location="鳥栖市・三養基郡・神埼市・神埼郡・唐津市・東松浦郡!A1" display="鳥栖市" xr:uid="{00000000-0004-0000-0100-00000A000000}"/>
    <hyperlink ref="A19" location="鳥栖市・三養基郡・神埼市・神埼郡・唐津市・東松浦郡!A1" display="三養基郡" xr:uid="{00000000-0004-0000-0100-00000B000000}"/>
    <hyperlink ref="A20" location="鳥栖市・三養基郡・神埼市・神埼郡・唐津市・東松浦郡!A1" display="神埼市" xr:uid="{00000000-0004-0000-0100-00000C000000}"/>
    <hyperlink ref="A21" location="鳥栖市・三養基郡・神埼市・神埼郡・唐津市・東松浦郡!A1" display="神埼郡" xr:uid="{00000000-0004-0000-0100-00000D000000}"/>
    <hyperlink ref="A22" location="鳥栖市・三養基郡・神埼市・神埼郡・唐津市・東松浦郡!A1" display="唐津市" xr:uid="{00000000-0004-0000-0100-00000E000000}"/>
    <hyperlink ref="A23" location="鳥栖市・三養基郡・神埼市・神埼郡・唐津市・東松浦郡!A1" display="東松浦郡" xr:uid="{00000000-0004-0000-0100-00000F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8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Q502"/>
  <sheetViews>
    <sheetView showGridLines="0" showZeros="0" zoomScale="70" zoomScaleNormal="70" zoomScaleSheetLayoutView="55" workbookViewId="0">
      <pane ySplit="8" topLeftCell="A9" activePane="bottomLeft" state="frozen"/>
      <selection activeCell="AK21" sqref="AK21"/>
      <selection pane="bottomLeft" activeCell="H9" sqref="H9"/>
    </sheetView>
  </sheetViews>
  <sheetFormatPr defaultColWidth="8.875" defaultRowHeight="15.95" customHeight="1"/>
  <cols>
    <col min="1" max="1" width="0.875" style="66" customWidth="1"/>
    <col min="2" max="2" width="10.375" style="66" customWidth="1"/>
    <col min="3" max="3" width="12.375" style="30" customWidth="1"/>
    <col min="4" max="4" width="4" style="30" customWidth="1"/>
    <col min="5" max="5" width="15.625" style="66" customWidth="1"/>
    <col min="6" max="6" width="8.25" style="66" hidden="1" customWidth="1"/>
    <col min="7" max="8" width="9.125" style="66" customWidth="1"/>
    <col min="9" max="9" width="3.375" style="66" customWidth="1"/>
    <col min="10" max="10" width="4" style="30" customWidth="1"/>
    <col min="11" max="11" width="15.625" style="66" customWidth="1"/>
    <col min="12" max="12" width="9.125" style="66" hidden="1" customWidth="1"/>
    <col min="13" max="14" width="9.125" style="66" customWidth="1"/>
    <col min="15" max="15" width="3.375" style="66" customWidth="1"/>
    <col min="16" max="16" width="4" style="30" customWidth="1"/>
    <col min="17" max="17" width="15.625" style="66" customWidth="1"/>
    <col min="18" max="18" width="8.875" style="66" hidden="1" customWidth="1"/>
    <col min="19" max="20" width="9.125" style="66" customWidth="1"/>
    <col min="21" max="21" width="3.375" style="66" customWidth="1"/>
    <col min="22" max="22" width="4" style="30" customWidth="1"/>
    <col min="23" max="23" width="15.625" style="66" customWidth="1"/>
    <col min="24" max="24" width="8.875" style="66" hidden="1" customWidth="1"/>
    <col min="25" max="26" width="9.125" style="66" customWidth="1"/>
    <col min="27" max="27" width="3.375" style="66" customWidth="1"/>
    <col min="28" max="28" width="3.625" style="30" customWidth="1"/>
    <col min="29" max="29" width="15.625" style="66" customWidth="1"/>
    <col min="30" max="30" width="9.625" style="66" hidden="1" customWidth="1"/>
    <col min="31" max="32" width="9.125" style="66" customWidth="1"/>
    <col min="33" max="33" width="3.375" style="66" customWidth="1"/>
    <col min="34" max="34" width="4" style="30" customWidth="1"/>
    <col min="35" max="35" width="15.625" style="66" customWidth="1"/>
    <col min="36" max="36" width="8.375" style="66" hidden="1" customWidth="1"/>
    <col min="37" max="38" width="9.125" style="66" customWidth="1"/>
    <col min="39" max="39" width="3.375" style="66" customWidth="1"/>
    <col min="40" max="42" width="8.875" style="66" customWidth="1"/>
    <col min="43" max="16384" width="8.875" style="66"/>
  </cols>
  <sheetData>
    <row r="1" spans="1:42" s="62" customFormat="1" ht="22.5" customHeight="1">
      <c r="A1" s="58"/>
      <c r="B1" s="59" t="s">
        <v>166</v>
      </c>
      <c r="C1" s="60"/>
      <c r="D1" s="60"/>
      <c r="E1" s="58"/>
      <c r="F1" s="58"/>
      <c r="G1" s="58"/>
      <c r="H1" s="58"/>
      <c r="I1" s="58"/>
      <c r="J1" s="60"/>
      <c r="K1" s="58"/>
      <c r="L1" s="58"/>
      <c r="M1" s="58"/>
      <c r="N1" s="58"/>
      <c r="O1" s="58"/>
      <c r="P1" s="60"/>
      <c r="Q1" s="58"/>
      <c r="R1" s="58"/>
      <c r="S1" s="58"/>
      <c r="T1" s="58"/>
      <c r="U1" s="58"/>
      <c r="V1" s="60"/>
      <c r="W1" s="58"/>
      <c r="X1" s="58"/>
      <c r="Y1" s="58"/>
      <c r="Z1" s="58"/>
      <c r="AA1" s="58"/>
      <c r="AB1" s="60"/>
      <c r="AC1" s="58"/>
      <c r="AD1" s="58"/>
      <c r="AE1" s="58"/>
      <c r="AF1" s="58"/>
      <c r="AG1" s="61"/>
      <c r="AH1" s="60"/>
      <c r="AI1" s="58"/>
      <c r="AJ1" s="58"/>
      <c r="AK1" s="419">
        <v>45748</v>
      </c>
      <c r="AL1" s="419"/>
      <c r="AM1" s="419"/>
    </row>
    <row r="2" spans="1:42" s="63" customFormat="1" ht="17.25" customHeight="1" thickBot="1">
      <c r="B2" s="64"/>
      <c r="C2" s="60"/>
      <c r="D2" s="65"/>
      <c r="E2" s="64"/>
      <c r="F2" s="64"/>
      <c r="G2" s="64"/>
      <c r="H2" s="64"/>
      <c r="I2" s="61"/>
      <c r="J2" s="65"/>
      <c r="K2" s="61"/>
      <c r="L2" s="61"/>
      <c r="M2" s="61"/>
      <c r="N2" s="61"/>
      <c r="O2" s="61"/>
      <c r="P2" s="65"/>
      <c r="Q2" s="61"/>
      <c r="R2" s="61"/>
      <c r="S2" s="61"/>
      <c r="T2" s="61"/>
      <c r="U2" s="61"/>
      <c r="V2" s="65"/>
      <c r="W2" s="61"/>
      <c r="X2" s="61"/>
      <c r="Y2" s="66"/>
      <c r="AA2" s="61"/>
      <c r="AB2" s="65"/>
      <c r="AE2" s="61"/>
      <c r="AG2" s="67"/>
      <c r="AH2" s="65"/>
      <c r="AI2" s="67" t="s">
        <v>132</v>
      </c>
      <c r="AK2" s="141" t="s">
        <v>167</v>
      </c>
      <c r="AL2" s="420">
        <f>+入力!N7</f>
        <v>0</v>
      </c>
      <c r="AM2" s="420"/>
    </row>
    <row r="3" spans="1:42" ht="19.5" customHeight="1">
      <c r="B3" s="68" t="s">
        <v>168</v>
      </c>
      <c r="C3" s="70"/>
      <c r="D3" s="68" t="s">
        <v>169</v>
      </c>
      <c r="E3" s="72"/>
      <c r="F3" s="102"/>
      <c r="G3" s="68" t="s">
        <v>170</v>
      </c>
      <c r="H3" s="71"/>
      <c r="I3" s="71"/>
      <c r="J3" s="71"/>
      <c r="K3" s="69"/>
      <c r="L3" s="69"/>
      <c r="M3" s="71"/>
      <c r="N3" s="71"/>
      <c r="O3" s="71"/>
      <c r="P3" s="71"/>
      <c r="Q3" s="71"/>
      <c r="R3" s="103"/>
      <c r="S3" s="104" t="s">
        <v>171</v>
      </c>
      <c r="T3" s="68" t="s">
        <v>172</v>
      </c>
      <c r="U3" s="72"/>
      <c r="V3" s="68" t="s">
        <v>173</v>
      </c>
      <c r="W3" s="71"/>
      <c r="X3" s="71"/>
      <c r="Y3" s="71"/>
      <c r="Z3" s="69"/>
      <c r="AA3" s="72" t="s">
        <v>174</v>
      </c>
      <c r="AB3" s="105" t="s">
        <v>175</v>
      </c>
      <c r="AC3" s="105"/>
      <c r="AD3" s="105"/>
      <c r="AE3" s="61"/>
      <c r="AF3" s="106"/>
      <c r="AG3" s="106"/>
      <c r="AH3" s="73"/>
      <c r="AK3" s="74"/>
      <c r="AL3" s="74"/>
      <c r="AM3" s="75" t="s">
        <v>176</v>
      </c>
      <c r="AO3" s="76"/>
    </row>
    <row r="4" spans="1:42" ht="15.75" customHeight="1">
      <c r="B4" s="404">
        <f>+入力!F2</f>
        <v>0</v>
      </c>
      <c r="C4" s="405"/>
      <c r="D4" s="408">
        <f>B4</f>
        <v>0</v>
      </c>
      <c r="E4" s="409"/>
      <c r="F4" s="107"/>
      <c r="G4" s="421" t="str">
        <f>CONCATENATE(入力!F3,入力!S3)&amp;"　/　"&amp;入力!F4</f>
        <v>様　/　</v>
      </c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22"/>
      <c r="S4" s="429">
        <f>+入力!F5</f>
        <v>0</v>
      </c>
      <c r="T4" s="425">
        <f>+入力!N5</f>
        <v>0</v>
      </c>
      <c r="U4" s="426"/>
      <c r="V4" s="413">
        <f>+入力!F6</f>
        <v>0</v>
      </c>
      <c r="W4" s="414"/>
      <c r="X4" s="414"/>
      <c r="Y4" s="414"/>
      <c r="Z4" s="414"/>
      <c r="AA4" s="415"/>
      <c r="AB4" s="108"/>
      <c r="AC4" s="108"/>
      <c r="AD4" s="77"/>
      <c r="AE4" s="109"/>
      <c r="AF4" s="109"/>
      <c r="AG4" s="109"/>
      <c r="AH4" s="1"/>
      <c r="AM4" s="75" t="s">
        <v>177</v>
      </c>
      <c r="AN4" s="63"/>
    </row>
    <row r="5" spans="1:42" ht="15.75" customHeight="1" thickBot="1">
      <c r="B5" s="406"/>
      <c r="C5" s="407"/>
      <c r="D5" s="410"/>
      <c r="E5" s="411"/>
      <c r="F5" s="110"/>
      <c r="G5" s="423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23"/>
      <c r="S5" s="430"/>
      <c r="T5" s="427"/>
      <c r="U5" s="428"/>
      <c r="V5" s="416"/>
      <c r="W5" s="417"/>
      <c r="X5" s="417"/>
      <c r="Y5" s="417"/>
      <c r="Z5" s="417"/>
      <c r="AA5" s="418"/>
      <c r="AB5" s="76" t="s">
        <v>178</v>
      </c>
      <c r="AC5" s="108"/>
      <c r="AD5" s="77"/>
      <c r="AE5" s="412">
        <f>+入力!M6</f>
        <v>0</v>
      </c>
      <c r="AF5" s="412"/>
      <c r="AG5" s="111" t="s">
        <v>179</v>
      </c>
      <c r="AH5" s="24"/>
      <c r="AM5" s="75" t="s">
        <v>180</v>
      </c>
    </row>
    <row r="6" spans="1:42" ht="9.75" customHeight="1" thickBot="1">
      <c r="M6" s="61"/>
    </row>
    <row r="7" spans="1:42" ht="19.5" customHeight="1">
      <c r="B7" s="78"/>
      <c r="C7" s="79"/>
      <c r="D7" s="80" t="s">
        <v>181</v>
      </c>
      <c r="E7" s="71"/>
      <c r="F7" s="71"/>
      <c r="G7" s="71"/>
      <c r="H7" s="71"/>
      <c r="I7" s="81"/>
      <c r="J7" s="80" t="s">
        <v>182</v>
      </c>
      <c r="K7" s="71"/>
      <c r="L7" s="71"/>
      <c r="M7" s="71"/>
      <c r="N7" s="71"/>
      <c r="O7" s="71"/>
      <c r="P7" s="80" t="s">
        <v>183</v>
      </c>
      <c r="Q7" s="71"/>
      <c r="R7" s="71"/>
      <c r="S7" s="71"/>
      <c r="T7" s="71"/>
      <c r="U7" s="81"/>
      <c r="V7" s="80" t="s">
        <v>184</v>
      </c>
      <c r="W7" s="71"/>
      <c r="X7" s="71"/>
      <c r="Y7" s="71"/>
      <c r="Z7" s="71"/>
      <c r="AA7" s="71"/>
      <c r="AB7" s="80" t="s">
        <v>185</v>
      </c>
      <c r="AC7" s="71"/>
      <c r="AD7" s="71"/>
      <c r="AE7" s="71"/>
      <c r="AF7" s="71"/>
      <c r="AG7" s="71"/>
      <c r="AH7" s="80" t="s">
        <v>186</v>
      </c>
      <c r="AI7" s="71"/>
      <c r="AJ7" s="71"/>
      <c r="AK7" s="71"/>
      <c r="AL7" s="71"/>
      <c r="AM7" s="72"/>
    </row>
    <row r="8" spans="1:42" ht="17.25" customHeight="1" thickBot="1">
      <c r="B8" s="82"/>
      <c r="C8" s="83"/>
      <c r="D8" s="84"/>
      <c r="E8" s="85" t="s">
        <v>187</v>
      </c>
      <c r="F8" s="85" t="s">
        <v>188</v>
      </c>
      <c r="G8" s="86" t="s">
        <v>189</v>
      </c>
      <c r="H8" s="86" t="s">
        <v>190</v>
      </c>
      <c r="I8" s="87" t="s">
        <v>191</v>
      </c>
      <c r="J8" s="84"/>
      <c r="K8" s="85" t="s">
        <v>187</v>
      </c>
      <c r="L8" s="85" t="s">
        <v>192</v>
      </c>
      <c r="M8" s="86" t="s">
        <v>189</v>
      </c>
      <c r="N8" s="86" t="s">
        <v>190</v>
      </c>
      <c r="O8" s="87" t="s">
        <v>191</v>
      </c>
      <c r="P8" s="84"/>
      <c r="Q8" s="85" t="s">
        <v>187</v>
      </c>
      <c r="R8" s="85" t="s">
        <v>188</v>
      </c>
      <c r="S8" s="86" t="s">
        <v>189</v>
      </c>
      <c r="T8" s="86" t="s">
        <v>190</v>
      </c>
      <c r="U8" s="87" t="s">
        <v>191</v>
      </c>
      <c r="V8" s="84"/>
      <c r="W8" s="85" t="s">
        <v>187</v>
      </c>
      <c r="X8" s="85" t="s">
        <v>192</v>
      </c>
      <c r="Y8" s="86" t="s">
        <v>189</v>
      </c>
      <c r="Z8" s="86" t="s">
        <v>190</v>
      </c>
      <c r="AA8" s="87" t="s">
        <v>191</v>
      </c>
      <c r="AB8" s="84"/>
      <c r="AC8" s="85" t="s">
        <v>187</v>
      </c>
      <c r="AD8" s="85" t="s">
        <v>188</v>
      </c>
      <c r="AE8" s="86" t="s">
        <v>189</v>
      </c>
      <c r="AF8" s="86" t="s">
        <v>190</v>
      </c>
      <c r="AG8" s="88" t="s">
        <v>191</v>
      </c>
      <c r="AH8" s="84"/>
      <c r="AI8" s="85" t="s">
        <v>187</v>
      </c>
      <c r="AJ8" s="85" t="s">
        <v>188</v>
      </c>
      <c r="AK8" s="86" t="s">
        <v>189</v>
      </c>
      <c r="AL8" s="86" t="s">
        <v>190</v>
      </c>
      <c r="AM8" s="89" t="s">
        <v>191</v>
      </c>
    </row>
    <row r="9" spans="1:42" ht="15.75" customHeight="1">
      <c r="A9" s="66">
        <v>40131</v>
      </c>
      <c r="B9" s="25" t="s">
        <v>193</v>
      </c>
      <c r="C9" s="26"/>
      <c r="D9" s="27" t="s">
        <v>194</v>
      </c>
      <c r="E9" s="28" t="s">
        <v>195</v>
      </c>
      <c r="F9" s="29" t="s">
        <v>196</v>
      </c>
      <c r="G9" s="283">
        <v>170</v>
      </c>
      <c r="H9" s="347"/>
      <c r="I9" s="186"/>
      <c r="J9" s="187" t="s">
        <v>197</v>
      </c>
      <c r="K9" s="300" t="s">
        <v>198</v>
      </c>
      <c r="L9" s="300" t="s">
        <v>199</v>
      </c>
      <c r="M9" s="188">
        <v>1645</v>
      </c>
      <c r="N9" s="347"/>
      <c r="O9" s="186"/>
      <c r="P9" s="187" t="s">
        <v>194</v>
      </c>
      <c r="Q9" s="300" t="s">
        <v>200</v>
      </c>
      <c r="R9" s="282" t="s">
        <v>201</v>
      </c>
      <c r="S9" s="188">
        <v>445</v>
      </c>
      <c r="T9" s="347"/>
      <c r="U9" s="186"/>
      <c r="V9" s="27" t="s">
        <v>194</v>
      </c>
      <c r="W9" s="28" t="s">
        <v>202</v>
      </c>
      <c r="X9" s="29" t="s">
        <v>203</v>
      </c>
      <c r="Y9" s="283">
        <v>360</v>
      </c>
      <c r="Z9" s="347"/>
      <c r="AA9" s="331"/>
      <c r="AB9" s="27" t="s">
        <v>194</v>
      </c>
      <c r="AC9" s="300" t="s">
        <v>204</v>
      </c>
      <c r="AD9" s="300" t="s">
        <v>205</v>
      </c>
      <c r="AE9" s="188">
        <v>1705</v>
      </c>
      <c r="AF9" s="347"/>
      <c r="AG9" s="189"/>
      <c r="AH9" s="27"/>
      <c r="AI9" s="300" t="s">
        <v>206</v>
      </c>
      <c r="AJ9" s="301" t="s">
        <v>207</v>
      </c>
      <c r="AK9" s="327" t="s">
        <v>208</v>
      </c>
      <c r="AL9" s="347"/>
      <c r="AM9" s="190"/>
      <c r="AP9" s="148"/>
    </row>
    <row r="10" spans="1:42" ht="16.5" customHeight="1">
      <c r="B10" s="25">
        <v>41201</v>
      </c>
      <c r="D10" s="187" t="s">
        <v>194</v>
      </c>
      <c r="E10" s="44" t="s">
        <v>209</v>
      </c>
      <c r="F10" s="44" t="s">
        <v>210</v>
      </c>
      <c r="G10" s="195">
        <v>405</v>
      </c>
      <c r="H10" s="347"/>
      <c r="I10" s="191"/>
      <c r="J10" s="27" t="s">
        <v>197</v>
      </c>
      <c r="K10" s="300" t="s">
        <v>211</v>
      </c>
      <c r="L10" s="273" t="s">
        <v>212</v>
      </c>
      <c r="M10" s="188">
        <v>650</v>
      </c>
      <c r="N10" s="347"/>
      <c r="O10" s="191"/>
      <c r="P10" s="27"/>
      <c r="Q10" s="300"/>
      <c r="R10" s="282"/>
      <c r="S10" s="219"/>
      <c r="T10" s="347"/>
      <c r="U10" s="192"/>
      <c r="V10" s="27" t="s">
        <v>194</v>
      </c>
      <c r="W10" s="300" t="s">
        <v>213</v>
      </c>
      <c r="X10" s="282" t="s">
        <v>214</v>
      </c>
      <c r="Y10" s="188">
        <v>1350</v>
      </c>
      <c r="Z10" s="347"/>
      <c r="AA10" s="189"/>
      <c r="AB10" s="27" t="s">
        <v>194</v>
      </c>
      <c r="AC10" s="300" t="s">
        <v>215</v>
      </c>
      <c r="AD10" s="282" t="s">
        <v>216</v>
      </c>
      <c r="AE10" s="188">
        <v>2875</v>
      </c>
      <c r="AF10" s="347"/>
      <c r="AG10" s="193"/>
      <c r="AH10" s="27"/>
      <c r="AI10" s="300" t="s">
        <v>217</v>
      </c>
      <c r="AJ10" s="301" t="s">
        <v>218</v>
      </c>
      <c r="AK10" s="327" t="s">
        <v>219</v>
      </c>
      <c r="AL10" s="347"/>
      <c r="AM10" s="194"/>
      <c r="AP10" s="148"/>
    </row>
    <row r="11" spans="1:42" ht="16.5" customHeight="1">
      <c r="B11" s="25"/>
      <c r="D11" s="187"/>
      <c r="E11" s="44" t="s">
        <v>220</v>
      </c>
      <c r="F11" s="44" t="s">
        <v>221</v>
      </c>
      <c r="G11" s="261" t="s">
        <v>222</v>
      </c>
      <c r="H11" s="347"/>
      <c r="I11" s="191"/>
      <c r="J11" s="27"/>
      <c r="K11" s="300" t="s">
        <v>223</v>
      </c>
      <c r="L11" s="301" t="s">
        <v>224</v>
      </c>
      <c r="M11" s="219" t="s">
        <v>225</v>
      </c>
      <c r="N11" s="347"/>
      <c r="O11" s="191"/>
      <c r="P11" s="27"/>
      <c r="Q11" s="300"/>
      <c r="R11" s="282"/>
      <c r="S11" s="219"/>
      <c r="T11" s="347"/>
      <c r="U11" s="192"/>
      <c r="V11" s="27" t="s">
        <v>194</v>
      </c>
      <c r="W11" s="300" t="s">
        <v>226</v>
      </c>
      <c r="X11" s="282" t="s">
        <v>227</v>
      </c>
      <c r="Y11" s="188">
        <v>1300</v>
      </c>
      <c r="Z11" s="347"/>
      <c r="AA11" s="189"/>
      <c r="AB11" s="27" t="s">
        <v>194</v>
      </c>
      <c r="AC11" s="300" t="s">
        <v>228</v>
      </c>
      <c r="AD11" s="300" t="s">
        <v>229</v>
      </c>
      <c r="AE11" s="188">
        <v>5355</v>
      </c>
      <c r="AF11" s="347"/>
      <c r="AG11" s="193"/>
      <c r="AH11" s="27"/>
      <c r="AI11" s="300" t="s">
        <v>230</v>
      </c>
      <c r="AJ11" s="301" t="s">
        <v>231</v>
      </c>
      <c r="AK11" s="327" t="s">
        <v>208</v>
      </c>
      <c r="AL11" s="347"/>
      <c r="AM11" s="194"/>
      <c r="AP11" s="148"/>
    </row>
    <row r="12" spans="1:42" ht="16.5" customHeight="1">
      <c r="B12" s="31"/>
      <c r="D12" s="260"/>
      <c r="E12" s="28"/>
      <c r="F12" s="29"/>
      <c r="G12" s="261"/>
      <c r="H12" s="347"/>
      <c r="I12" s="192"/>
      <c r="J12" s="27"/>
      <c r="K12" s="300" t="s">
        <v>232</v>
      </c>
      <c r="L12" s="300" t="s">
        <v>233</v>
      </c>
      <c r="M12" s="219" t="s">
        <v>234</v>
      </c>
      <c r="N12" s="347"/>
      <c r="O12" s="192"/>
      <c r="P12" s="27"/>
      <c r="Q12" s="300"/>
      <c r="R12" s="282"/>
      <c r="S12" s="219"/>
      <c r="T12" s="347"/>
      <c r="U12" s="192"/>
      <c r="V12" s="27" t="s">
        <v>194</v>
      </c>
      <c r="W12" s="300" t="s">
        <v>235</v>
      </c>
      <c r="X12" s="282" t="s">
        <v>236</v>
      </c>
      <c r="Y12" s="188">
        <v>1420</v>
      </c>
      <c r="Z12" s="347"/>
      <c r="AA12" s="189"/>
      <c r="AB12" s="27" t="s">
        <v>194</v>
      </c>
      <c r="AC12" s="300" t="s">
        <v>237</v>
      </c>
      <c r="AD12" s="300" t="s">
        <v>238</v>
      </c>
      <c r="AE12" s="188">
        <v>2395</v>
      </c>
      <c r="AF12" s="347"/>
      <c r="AG12" s="189"/>
      <c r="AH12" s="27"/>
      <c r="AI12" s="300" t="s">
        <v>239</v>
      </c>
      <c r="AJ12" s="294" t="s">
        <v>240</v>
      </c>
      <c r="AK12" s="327" t="s">
        <v>208</v>
      </c>
      <c r="AL12" s="347"/>
      <c r="AM12" s="190"/>
      <c r="AP12" s="148"/>
    </row>
    <row r="13" spans="1:42" ht="16.5" customHeight="1">
      <c r="B13" s="31"/>
      <c r="D13" s="187"/>
      <c r="E13" s="44"/>
      <c r="F13" s="44"/>
      <c r="G13" s="219"/>
      <c r="H13" s="347"/>
      <c r="I13" s="192"/>
      <c r="J13" s="187"/>
      <c r="K13" s="28"/>
      <c r="L13" s="29"/>
      <c r="M13" s="219"/>
      <c r="N13" s="347"/>
      <c r="O13" s="192"/>
      <c r="P13" s="27"/>
      <c r="Q13" s="300"/>
      <c r="R13" s="282"/>
      <c r="S13" s="219"/>
      <c r="T13" s="347"/>
      <c r="U13" s="192"/>
      <c r="V13" s="27" t="s">
        <v>194</v>
      </c>
      <c r="W13" s="300" t="s">
        <v>241</v>
      </c>
      <c r="X13" s="282" t="s">
        <v>242</v>
      </c>
      <c r="Y13" s="188">
        <v>150</v>
      </c>
      <c r="Z13" s="347"/>
      <c r="AA13" s="189"/>
      <c r="AB13" s="27" t="s">
        <v>194</v>
      </c>
      <c r="AC13" s="300" t="s">
        <v>243</v>
      </c>
      <c r="AD13" s="282" t="s">
        <v>244</v>
      </c>
      <c r="AE13" s="188">
        <v>3755</v>
      </c>
      <c r="AF13" s="347"/>
      <c r="AG13" s="189"/>
      <c r="AH13" s="27"/>
      <c r="AI13" s="300" t="s">
        <v>245</v>
      </c>
      <c r="AJ13" s="294" t="s">
        <v>246</v>
      </c>
      <c r="AK13" s="327" t="s">
        <v>208</v>
      </c>
      <c r="AL13" s="347"/>
      <c r="AM13" s="190"/>
      <c r="AP13" s="148"/>
    </row>
    <row r="14" spans="1:42" ht="16.5" customHeight="1">
      <c r="B14" s="31"/>
      <c r="D14" s="187"/>
      <c r="E14" s="28"/>
      <c r="F14" s="29"/>
      <c r="G14" s="261"/>
      <c r="H14" s="347"/>
      <c r="I14" s="192"/>
      <c r="J14" s="187"/>
      <c r="K14" s="300"/>
      <c r="L14" s="282"/>
      <c r="M14" s="219"/>
      <c r="N14" s="347"/>
      <c r="O14" s="192"/>
      <c r="P14" s="27"/>
      <c r="Q14" s="300"/>
      <c r="R14" s="300"/>
      <c r="S14" s="219"/>
      <c r="T14" s="347"/>
      <c r="U14" s="192"/>
      <c r="V14" s="27"/>
      <c r="W14" s="300"/>
      <c r="X14" s="282" t="s">
        <v>247</v>
      </c>
      <c r="Y14" s="188"/>
      <c r="Z14" s="347"/>
      <c r="AA14" s="189"/>
      <c r="AB14" s="27" t="s">
        <v>194</v>
      </c>
      <c r="AC14" s="300" t="s">
        <v>248</v>
      </c>
      <c r="AD14" s="282" t="s">
        <v>249</v>
      </c>
      <c r="AE14" s="188">
        <v>3685</v>
      </c>
      <c r="AF14" s="347"/>
      <c r="AG14" s="189"/>
      <c r="AH14" s="27"/>
      <c r="AI14" s="300" t="s">
        <v>250</v>
      </c>
      <c r="AJ14" s="301" t="s">
        <v>251</v>
      </c>
      <c r="AK14" s="327" t="s">
        <v>208</v>
      </c>
      <c r="AL14" s="347"/>
      <c r="AM14" s="190"/>
      <c r="AP14" s="148"/>
    </row>
    <row r="15" spans="1:42" ht="16.5" customHeight="1">
      <c r="B15" s="31"/>
      <c r="D15" s="187"/>
      <c r="E15" s="44"/>
      <c r="F15" s="44"/>
      <c r="G15" s="219"/>
      <c r="H15" s="347"/>
      <c r="I15" s="192"/>
      <c r="J15" s="187"/>
      <c r="K15" s="300"/>
      <c r="L15" s="282"/>
      <c r="M15" s="219"/>
      <c r="N15" s="347"/>
      <c r="O15" s="192"/>
      <c r="P15" s="27"/>
      <c r="Q15" s="300"/>
      <c r="R15" s="300"/>
      <c r="S15" s="219"/>
      <c r="T15" s="347"/>
      <c r="U15" s="192"/>
      <c r="V15" s="27"/>
      <c r="W15" s="44"/>
      <c r="X15" s="44"/>
      <c r="Y15" s="188"/>
      <c r="Z15" s="347"/>
      <c r="AA15" s="189"/>
      <c r="AB15" s="27" t="s">
        <v>194</v>
      </c>
      <c r="AC15" s="300" t="s">
        <v>252</v>
      </c>
      <c r="AD15" s="332" t="s">
        <v>253</v>
      </c>
      <c r="AE15" s="188">
        <v>3940</v>
      </c>
      <c r="AF15" s="347"/>
      <c r="AG15" s="193"/>
      <c r="AH15" s="27"/>
      <c r="AI15" s="300" t="s">
        <v>254</v>
      </c>
      <c r="AJ15" s="273" t="s">
        <v>255</v>
      </c>
      <c r="AK15" s="327" t="s">
        <v>208</v>
      </c>
      <c r="AL15" s="347"/>
      <c r="AM15" s="194"/>
      <c r="AP15" s="148"/>
    </row>
    <row r="16" spans="1:42" ht="16.5" customHeight="1">
      <c r="B16" s="31"/>
      <c r="D16" s="187"/>
      <c r="E16" s="44"/>
      <c r="F16" s="44"/>
      <c r="G16" s="219"/>
      <c r="H16" s="347"/>
      <c r="I16" s="192"/>
      <c r="J16" s="187"/>
      <c r="K16" s="300"/>
      <c r="L16" s="282"/>
      <c r="M16" s="219"/>
      <c r="N16" s="347"/>
      <c r="O16" s="192"/>
      <c r="P16" s="187"/>
      <c r="Q16" s="300"/>
      <c r="R16" s="282"/>
      <c r="S16" s="219"/>
      <c r="T16" s="347"/>
      <c r="U16" s="192"/>
      <c r="V16" s="27"/>
      <c r="W16" s="300"/>
      <c r="X16" s="282"/>
      <c r="Y16" s="188"/>
      <c r="Z16" s="347"/>
      <c r="AA16" s="189"/>
      <c r="AB16" s="27" t="s">
        <v>194</v>
      </c>
      <c r="AC16" s="300" t="s">
        <v>256</v>
      </c>
      <c r="AD16" s="300" t="s">
        <v>257</v>
      </c>
      <c r="AE16" s="188">
        <v>1700</v>
      </c>
      <c r="AF16" s="347"/>
      <c r="AG16" s="193"/>
      <c r="AH16" s="27"/>
      <c r="AI16" s="300" t="s">
        <v>258</v>
      </c>
      <c r="AJ16" s="294" t="s">
        <v>259</v>
      </c>
      <c r="AK16" s="327" t="s">
        <v>208</v>
      </c>
      <c r="AL16" s="347"/>
      <c r="AM16" s="194"/>
      <c r="AP16" s="148"/>
    </row>
    <row r="17" spans="2:42" ht="16.5" customHeight="1">
      <c r="B17" s="31"/>
      <c r="D17" s="187"/>
      <c r="E17" s="44"/>
      <c r="F17" s="44"/>
      <c r="G17" s="219"/>
      <c r="H17" s="347"/>
      <c r="I17" s="192"/>
      <c r="J17" s="187"/>
      <c r="K17" s="300"/>
      <c r="L17" s="282"/>
      <c r="M17" s="219"/>
      <c r="N17" s="347"/>
      <c r="O17" s="192"/>
      <c r="P17" s="187"/>
      <c r="Q17" s="300"/>
      <c r="R17" s="300"/>
      <c r="S17" s="219"/>
      <c r="T17" s="347"/>
      <c r="U17" s="192"/>
      <c r="V17" s="27"/>
      <c r="W17" s="300"/>
      <c r="X17" s="282"/>
      <c r="Y17" s="188"/>
      <c r="Z17" s="347"/>
      <c r="AA17" s="189"/>
      <c r="AB17" s="27" t="s">
        <v>194</v>
      </c>
      <c r="AC17" s="300" t="s">
        <v>260</v>
      </c>
      <c r="AD17" s="300" t="s">
        <v>261</v>
      </c>
      <c r="AE17" s="188">
        <v>6650</v>
      </c>
      <c r="AF17" s="347"/>
      <c r="AG17" s="193"/>
      <c r="AH17" s="27"/>
      <c r="AI17" s="300" t="s">
        <v>262</v>
      </c>
      <c r="AJ17" s="294" t="s">
        <v>263</v>
      </c>
      <c r="AK17" s="327" t="s">
        <v>208</v>
      </c>
      <c r="AL17" s="347"/>
      <c r="AM17" s="194"/>
      <c r="AP17" s="148"/>
    </row>
    <row r="18" spans="2:42" ht="16.5" customHeight="1">
      <c r="B18" s="31"/>
      <c r="D18" s="187"/>
      <c r="E18" s="44"/>
      <c r="F18" s="196"/>
      <c r="G18" s="261"/>
      <c r="H18" s="347"/>
      <c r="I18" s="192"/>
      <c r="J18" s="187"/>
      <c r="K18" s="300"/>
      <c r="L18" s="282"/>
      <c r="M18" s="219"/>
      <c r="N18" s="347"/>
      <c r="O18" s="192"/>
      <c r="P18" s="187"/>
      <c r="Q18" s="300"/>
      <c r="R18" s="300"/>
      <c r="S18" s="219"/>
      <c r="T18" s="347"/>
      <c r="U18" s="192"/>
      <c r="V18" s="27"/>
      <c r="W18" s="300"/>
      <c r="X18" s="282"/>
      <c r="Y18" s="188"/>
      <c r="Z18" s="347"/>
      <c r="AA18" s="189"/>
      <c r="AB18" s="27" t="s">
        <v>194</v>
      </c>
      <c r="AC18" s="300" t="s">
        <v>264</v>
      </c>
      <c r="AD18" s="300" t="s">
        <v>265</v>
      </c>
      <c r="AE18" s="188">
        <v>1485</v>
      </c>
      <c r="AF18" s="347"/>
      <c r="AG18" s="193"/>
      <c r="AH18" s="27"/>
      <c r="AI18" s="300" t="s">
        <v>266</v>
      </c>
      <c r="AJ18" s="294" t="s">
        <v>267</v>
      </c>
      <c r="AK18" s="327" t="s">
        <v>208</v>
      </c>
      <c r="AL18" s="347"/>
      <c r="AM18" s="194"/>
      <c r="AP18" s="148"/>
    </row>
    <row r="19" spans="2:42" ht="16.5" customHeight="1">
      <c r="B19" s="31"/>
      <c r="D19" s="187"/>
      <c r="E19" s="44"/>
      <c r="F19" s="196"/>
      <c r="G19" s="261"/>
      <c r="H19" s="347"/>
      <c r="I19" s="192"/>
      <c r="J19" s="27"/>
      <c r="K19" s="300"/>
      <c r="L19" s="282"/>
      <c r="M19" s="219"/>
      <c r="N19" s="347"/>
      <c r="O19" s="192"/>
      <c r="P19" s="187"/>
      <c r="Q19" s="300"/>
      <c r="R19" s="273"/>
      <c r="S19" s="219"/>
      <c r="T19" s="347"/>
      <c r="U19" s="192"/>
      <c r="V19" s="27"/>
      <c r="W19" s="300"/>
      <c r="X19" s="282"/>
      <c r="Y19" s="188"/>
      <c r="Z19" s="347"/>
      <c r="AA19" s="189"/>
      <c r="AB19" s="27" t="s">
        <v>194</v>
      </c>
      <c r="AC19" s="300" t="s">
        <v>268</v>
      </c>
      <c r="AD19" s="300" t="s">
        <v>269</v>
      </c>
      <c r="AE19" s="188">
        <v>1670</v>
      </c>
      <c r="AF19" s="347"/>
      <c r="AG19" s="193"/>
      <c r="AH19" s="27"/>
      <c r="AI19" s="300" t="s">
        <v>270</v>
      </c>
      <c r="AJ19" s="301" t="s">
        <v>271</v>
      </c>
      <c r="AK19" s="327" t="s">
        <v>208</v>
      </c>
      <c r="AL19" s="347"/>
      <c r="AM19" s="194"/>
      <c r="AP19" s="148"/>
    </row>
    <row r="20" spans="2:42" ht="16.5" customHeight="1">
      <c r="B20" s="31"/>
      <c r="D20" s="187"/>
      <c r="E20" s="44"/>
      <c r="F20" s="196"/>
      <c r="G20" s="261"/>
      <c r="H20" s="347"/>
      <c r="I20" s="192"/>
      <c r="J20" s="187"/>
      <c r="K20" s="300"/>
      <c r="L20" s="282"/>
      <c r="M20" s="219"/>
      <c r="N20" s="347"/>
      <c r="O20" s="192"/>
      <c r="P20" s="187"/>
      <c r="Q20" s="300"/>
      <c r="R20" s="300"/>
      <c r="S20" s="188"/>
      <c r="T20" s="347"/>
      <c r="U20" s="192"/>
      <c r="V20" s="187"/>
      <c r="W20" s="300"/>
      <c r="X20" s="300"/>
      <c r="Y20" s="188"/>
      <c r="Z20" s="347"/>
      <c r="AA20" s="189"/>
      <c r="AB20" s="27" t="s">
        <v>194</v>
      </c>
      <c r="AC20" s="300" t="s">
        <v>232</v>
      </c>
      <c r="AD20" s="300" t="s">
        <v>272</v>
      </c>
      <c r="AE20" s="188">
        <v>2060</v>
      </c>
      <c r="AF20" s="347"/>
      <c r="AG20" s="193"/>
      <c r="AH20" s="27"/>
      <c r="AI20" s="300" t="s">
        <v>273</v>
      </c>
      <c r="AJ20" s="301" t="s">
        <v>274</v>
      </c>
      <c r="AK20" s="327" t="s">
        <v>275</v>
      </c>
      <c r="AL20" s="347"/>
      <c r="AM20" s="194"/>
      <c r="AP20" s="148"/>
    </row>
    <row r="21" spans="2:42" ht="16.5" customHeight="1">
      <c r="B21" s="31"/>
      <c r="D21" s="187"/>
      <c r="E21" s="44"/>
      <c r="F21" s="44"/>
      <c r="G21" s="219"/>
      <c r="H21" s="347"/>
      <c r="I21" s="191"/>
      <c r="J21" s="187"/>
      <c r="K21" s="300"/>
      <c r="L21" s="301"/>
      <c r="M21" s="219"/>
      <c r="N21" s="347"/>
      <c r="O21" s="191"/>
      <c r="P21" s="187"/>
      <c r="Q21" s="300"/>
      <c r="R21" s="300"/>
      <c r="S21" s="188"/>
      <c r="T21" s="347"/>
      <c r="U21" s="192"/>
      <c r="V21" s="187"/>
      <c r="W21" s="300"/>
      <c r="X21" s="300"/>
      <c r="Y21" s="188"/>
      <c r="Z21" s="347"/>
      <c r="AA21" s="189"/>
      <c r="AB21" s="27" t="s">
        <v>194</v>
      </c>
      <c r="AC21" s="300" t="s">
        <v>276</v>
      </c>
      <c r="AD21" s="300" t="s">
        <v>277</v>
      </c>
      <c r="AE21" s="188">
        <v>1130</v>
      </c>
      <c r="AF21" s="347"/>
      <c r="AG21" s="193"/>
      <c r="AH21" s="27"/>
      <c r="AI21" s="300" t="s">
        <v>278</v>
      </c>
      <c r="AJ21" s="294" t="s">
        <v>279</v>
      </c>
      <c r="AK21" s="327" t="s">
        <v>275</v>
      </c>
      <c r="AL21" s="347"/>
      <c r="AM21" s="194"/>
      <c r="AP21" s="148"/>
    </row>
    <row r="22" spans="2:42" ht="16.5" customHeight="1">
      <c r="B22" s="31"/>
      <c r="D22" s="187"/>
      <c r="E22" s="44"/>
      <c r="F22" s="196"/>
      <c r="G22" s="261"/>
      <c r="H22" s="347"/>
      <c r="I22" s="191"/>
      <c r="J22" s="187"/>
      <c r="K22" s="300"/>
      <c r="L22" s="301"/>
      <c r="M22" s="219"/>
      <c r="N22" s="347"/>
      <c r="O22" s="191"/>
      <c r="P22" s="27"/>
      <c r="Q22" s="300"/>
      <c r="R22" s="282" t="s">
        <v>247</v>
      </c>
      <c r="S22" s="188"/>
      <c r="T22" s="347"/>
      <c r="U22" s="192"/>
      <c r="V22" s="187"/>
      <c r="W22" s="300"/>
      <c r="X22" s="300"/>
      <c r="Y22" s="188"/>
      <c r="Z22" s="347"/>
      <c r="AA22" s="189"/>
      <c r="AB22" s="27" t="s">
        <v>194</v>
      </c>
      <c r="AC22" s="300" t="s">
        <v>280</v>
      </c>
      <c r="AD22" s="300" t="s">
        <v>281</v>
      </c>
      <c r="AE22" s="188">
        <v>1100</v>
      </c>
      <c r="AF22" s="347"/>
      <c r="AG22" s="193"/>
      <c r="AH22" s="27"/>
      <c r="AI22" s="300" t="s">
        <v>282</v>
      </c>
      <c r="AJ22" s="294" t="s">
        <v>283</v>
      </c>
      <c r="AK22" s="327" t="s">
        <v>208</v>
      </c>
      <c r="AL22" s="347"/>
      <c r="AM22" s="194"/>
      <c r="AP22" s="148"/>
    </row>
    <row r="23" spans="2:42" ht="16.5" customHeight="1">
      <c r="B23" s="31"/>
      <c r="D23" s="187"/>
      <c r="E23" s="44"/>
      <c r="F23" s="196"/>
      <c r="G23" s="261"/>
      <c r="H23" s="347"/>
      <c r="I23" s="191"/>
      <c r="J23" s="187"/>
      <c r="K23" s="300"/>
      <c r="L23" s="282"/>
      <c r="M23" s="219"/>
      <c r="N23" s="347"/>
      <c r="O23" s="191"/>
      <c r="P23" s="27"/>
      <c r="Q23" s="300"/>
      <c r="R23" s="282" t="s">
        <v>247</v>
      </c>
      <c r="S23" s="188"/>
      <c r="T23" s="347"/>
      <c r="U23" s="191"/>
      <c r="V23" s="187"/>
      <c r="W23" s="300"/>
      <c r="X23" s="300"/>
      <c r="Y23" s="188"/>
      <c r="Z23" s="347"/>
      <c r="AA23" s="193"/>
      <c r="AB23" s="27" t="s">
        <v>194</v>
      </c>
      <c r="AC23" s="300" t="s">
        <v>284</v>
      </c>
      <c r="AD23" s="300" t="s">
        <v>285</v>
      </c>
      <c r="AE23" s="188">
        <v>2295</v>
      </c>
      <c r="AF23" s="347"/>
      <c r="AG23" s="193"/>
      <c r="AH23" s="27"/>
      <c r="AI23" s="300" t="s">
        <v>286</v>
      </c>
      <c r="AJ23" s="294"/>
      <c r="AK23" s="327" t="s">
        <v>208</v>
      </c>
      <c r="AL23" s="347"/>
      <c r="AM23" s="194"/>
      <c r="AP23" s="148"/>
    </row>
    <row r="24" spans="2:42" ht="16.5" customHeight="1">
      <c r="B24" s="31"/>
      <c r="D24" s="187"/>
      <c r="E24" s="44"/>
      <c r="F24" s="196"/>
      <c r="G24" s="261"/>
      <c r="H24" s="347"/>
      <c r="I24" s="191"/>
      <c r="J24" s="187"/>
      <c r="K24" s="300"/>
      <c r="L24" s="282"/>
      <c r="M24" s="219"/>
      <c r="N24" s="347"/>
      <c r="O24" s="191"/>
      <c r="P24" s="187"/>
      <c r="Q24" s="28"/>
      <c r="R24" s="29"/>
      <c r="S24" s="188"/>
      <c r="T24" s="347"/>
      <c r="U24" s="191"/>
      <c r="V24" s="187"/>
      <c r="W24" s="300"/>
      <c r="X24" s="300"/>
      <c r="Y24" s="188"/>
      <c r="Z24" s="347"/>
      <c r="AA24" s="193"/>
      <c r="AB24" s="27" t="s">
        <v>194</v>
      </c>
      <c r="AC24" s="300" t="s">
        <v>287</v>
      </c>
      <c r="AD24" s="301" t="s">
        <v>288</v>
      </c>
      <c r="AE24" s="188">
        <v>180</v>
      </c>
      <c r="AF24" s="347"/>
      <c r="AG24" s="193"/>
      <c r="AH24" s="27"/>
      <c r="AI24" s="300" t="s">
        <v>289</v>
      </c>
      <c r="AJ24" s="294" t="s">
        <v>290</v>
      </c>
      <c r="AK24" s="327" t="s">
        <v>208</v>
      </c>
      <c r="AL24" s="347"/>
      <c r="AM24" s="194"/>
      <c r="AP24" s="148"/>
    </row>
    <row r="25" spans="2:42" ht="16.5" customHeight="1">
      <c r="B25" s="31"/>
      <c r="D25" s="187"/>
      <c r="E25" s="44"/>
      <c r="F25" s="196"/>
      <c r="G25" s="261"/>
      <c r="H25" s="347"/>
      <c r="I25" s="191"/>
      <c r="J25" s="187"/>
      <c r="K25" s="300"/>
      <c r="L25" s="282"/>
      <c r="M25" s="219"/>
      <c r="N25" s="347"/>
      <c r="O25" s="191"/>
      <c r="P25" s="187"/>
      <c r="Q25" s="300"/>
      <c r="R25" s="300" t="s">
        <v>247</v>
      </c>
      <c r="S25" s="188"/>
      <c r="T25" s="347"/>
      <c r="U25" s="191"/>
      <c r="V25" s="187"/>
      <c r="W25" s="300"/>
      <c r="X25" s="300"/>
      <c r="Y25" s="188"/>
      <c r="Z25" s="347"/>
      <c r="AA25" s="193"/>
      <c r="AB25" s="27" t="s">
        <v>194</v>
      </c>
      <c r="AC25" s="300" t="s">
        <v>291</v>
      </c>
      <c r="AD25" s="300" t="s">
        <v>292</v>
      </c>
      <c r="AE25" s="188">
        <v>85</v>
      </c>
      <c r="AF25" s="347"/>
      <c r="AG25" s="193"/>
      <c r="AH25" s="27"/>
      <c r="AI25" s="300" t="s">
        <v>293</v>
      </c>
      <c r="AJ25" s="294" t="s">
        <v>294</v>
      </c>
      <c r="AK25" s="327" t="s">
        <v>208</v>
      </c>
      <c r="AL25" s="347"/>
      <c r="AM25" s="194"/>
      <c r="AP25" s="148"/>
    </row>
    <row r="26" spans="2:42" ht="16.5" customHeight="1">
      <c r="B26" s="31"/>
      <c r="D26" s="187"/>
      <c r="E26" s="44"/>
      <c r="F26" s="44"/>
      <c r="G26" s="188"/>
      <c r="H26" s="347"/>
      <c r="I26" s="191"/>
      <c r="J26" s="187"/>
      <c r="K26" s="300"/>
      <c r="L26" s="301"/>
      <c r="M26" s="219"/>
      <c r="N26" s="347"/>
      <c r="O26" s="191"/>
      <c r="P26" s="187"/>
      <c r="Q26" s="300"/>
      <c r="R26" s="300" t="s">
        <v>247</v>
      </c>
      <c r="S26" s="188"/>
      <c r="T26" s="347"/>
      <c r="U26" s="191"/>
      <c r="V26" s="187"/>
      <c r="W26" s="300"/>
      <c r="X26" s="300"/>
      <c r="Y26" s="188"/>
      <c r="Z26" s="347"/>
      <c r="AA26" s="193"/>
      <c r="AB26" s="27" t="s">
        <v>194</v>
      </c>
      <c r="AC26" s="300" t="s">
        <v>295</v>
      </c>
      <c r="AD26" s="301" t="s">
        <v>296</v>
      </c>
      <c r="AE26" s="188">
        <v>85</v>
      </c>
      <c r="AF26" s="347"/>
      <c r="AG26" s="193"/>
      <c r="AH26" s="27"/>
      <c r="AI26" s="300" t="s">
        <v>297</v>
      </c>
      <c r="AJ26" s="294" t="s">
        <v>298</v>
      </c>
      <c r="AK26" s="327" t="s">
        <v>208</v>
      </c>
      <c r="AL26" s="347"/>
      <c r="AM26" s="194"/>
      <c r="AP26" s="148"/>
    </row>
    <row r="27" spans="2:42" ht="16.5" customHeight="1">
      <c r="B27" s="31"/>
      <c r="D27" s="187"/>
      <c r="E27" s="44"/>
      <c r="F27" s="44"/>
      <c r="G27" s="195"/>
      <c r="H27" s="347"/>
      <c r="I27" s="191"/>
      <c r="J27" s="187"/>
      <c r="K27" s="300"/>
      <c r="L27" s="301"/>
      <c r="M27" s="219"/>
      <c r="N27" s="347"/>
      <c r="O27" s="191"/>
      <c r="P27" s="187"/>
      <c r="Q27" s="300"/>
      <c r="R27" s="300" t="s">
        <v>247</v>
      </c>
      <c r="S27" s="188"/>
      <c r="T27" s="347"/>
      <c r="U27" s="191"/>
      <c r="V27" s="27"/>
      <c r="W27" s="300"/>
      <c r="X27" s="282"/>
      <c r="Y27" s="188"/>
      <c r="Z27" s="347"/>
      <c r="AA27" s="193"/>
      <c r="AB27" s="27" t="s">
        <v>194</v>
      </c>
      <c r="AC27" s="300" t="s">
        <v>299</v>
      </c>
      <c r="AD27" s="300" t="s">
        <v>300</v>
      </c>
      <c r="AE27" s="188">
        <v>4640</v>
      </c>
      <c r="AF27" s="347"/>
      <c r="AG27" s="193"/>
      <c r="AH27" s="27"/>
      <c r="AI27" s="300" t="s">
        <v>301</v>
      </c>
      <c r="AJ27" s="301" t="s">
        <v>302</v>
      </c>
      <c r="AK27" s="256" t="s">
        <v>222</v>
      </c>
      <c r="AL27" s="347"/>
      <c r="AM27" s="194"/>
      <c r="AP27" s="148"/>
    </row>
    <row r="28" spans="2:42" ht="16.5" customHeight="1">
      <c r="B28" s="31"/>
      <c r="D28" s="187"/>
      <c r="E28" s="44"/>
      <c r="F28" s="44"/>
      <c r="G28" s="195"/>
      <c r="H28" s="347"/>
      <c r="I28" s="191"/>
      <c r="J28" s="187"/>
      <c r="K28" s="300"/>
      <c r="L28" s="300"/>
      <c r="M28" s="219"/>
      <c r="N28" s="347"/>
      <c r="O28" s="191"/>
      <c r="P28" s="187"/>
      <c r="Q28" s="300"/>
      <c r="R28" s="300" t="s">
        <v>247</v>
      </c>
      <c r="S28" s="188"/>
      <c r="T28" s="347"/>
      <c r="U28" s="191"/>
      <c r="V28" s="187"/>
      <c r="W28" s="300"/>
      <c r="X28" s="300"/>
      <c r="Y28" s="188"/>
      <c r="Z28" s="347"/>
      <c r="AA28" s="193"/>
      <c r="AB28" s="27" t="s">
        <v>194</v>
      </c>
      <c r="AC28" s="300" t="s">
        <v>303</v>
      </c>
      <c r="AD28" s="273" t="s">
        <v>304</v>
      </c>
      <c r="AE28" s="188">
        <v>2020</v>
      </c>
      <c r="AF28" s="347"/>
      <c r="AG28" s="193"/>
      <c r="AH28" s="187"/>
      <c r="AI28" s="300" t="s">
        <v>305</v>
      </c>
      <c r="AJ28" s="294" t="s">
        <v>306</v>
      </c>
      <c r="AK28" s="256" t="s">
        <v>222</v>
      </c>
      <c r="AL28" s="347"/>
      <c r="AM28" s="194"/>
      <c r="AP28" s="148"/>
    </row>
    <row r="29" spans="2:42" ht="16.5" customHeight="1">
      <c r="B29" s="31"/>
      <c r="D29" s="187"/>
      <c r="E29" s="44"/>
      <c r="F29" s="44"/>
      <c r="G29" s="188"/>
      <c r="H29" s="347"/>
      <c r="I29" s="191"/>
      <c r="J29" s="187"/>
      <c r="K29" s="300"/>
      <c r="L29" s="300"/>
      <c r="M29" s="188"/>
      <c r="N29" s="347"/>
      <c r="O29" s="191"/>
      <c r="P29" s="187"/>
      <c r="Q29" s="300"/>
      <c r="R29" s="300" t="s">
        <v>247</v>
      </c>
      <c r="S29" s="188"/>
      <c r="T29" s="347"/>
      <c r="U29" s="191"/>
      <c r="V29" s="187"/>
      <c r="W29" s="300"/>
      <c r="X29" s="300"/>
      <c r="Y29" s="188"/>
      <c r="Z29" s="347"/>
      <c r="AA29" s="193"/>
      <c r="AB29" s="27" t="s">
        <v>194</v>
      </c>
      <c r="AC29" s="300" t="s">
        <v>307</v>
      </c>
      <c r="AD29" s="300" t="s">
        <v>308</v>
      </c>
      <c r="AE29" s="188">
        <v>305</v>
      </c>
      <c r="AF29" s="347"/>
      <c r="AG29" s="193"/>
      <c r="AH29" s="27"/>
      <c r="AI29" s="300" t="s">
        <v>309</v>
      </c>
      <c r="AJ29" s="294" t="s">
        <v>310</v>
      </c>
      <c r="AK29" s="256" t="s">
        <v>222</v>
      </c>
      <c r="AL29" s="348"/>
      <c r="AM29" s="194"/>
      <c r="AP29" s="148"/>
    </row>
    <row r="30" spans="2:42" ht="16.5" customHeight="1">
      <c r="B30" s="31"/>
      <c r="D30" s="187"/>
      <c r="E30" s="143"/>
      <c r="F30" s="143"/>
      <c r="G30" s="284"/>
      <c r="H30" s="347"/>
      <c r="I30" s="191"/>
      <c r="J30" s="187"/>
      <c r="K30" s="300"/>
      <c r="L30" s="300"/>
      <c r="M30" s="188"/>
      <c r="N30" s="347"/>
      <c r="O30" s="191"/>
      <c r="P30" s="187"/>
      <c r="Q30" s="300"/>
      <c r="R30" s="300" t="s">
        <v>247</v>
      </c>
      <c r="S30" s="188"/>
      <c r="T30" s="347"/>
      <c r="U30" s="191"/>
      <c r="V30" s="187"/>
      <c r="W30" s="300"/>
      <c r="X30" s="300"/>
      <c r="Y30" s="188"/>
      <c r="Z30" s="347"/>
      <c r="AA30" s="193"/>
      <c r="AB30" s="27"/>
      <c r="AC30" s="300" t="s">
        <v>311</v>
      </c>
      <c r="AD30" s="300" t="s">
        <v>312</v>
      </c>
      <c r="AE30" s="219" t="s">
        <v>313</v>
      </c>
      <c r="AF30" s="347"/>
      <c r="AG30" s="193"/>
      <c r="AH30" s="187"/>
      <c r="AI30" s="300"/>
      <c r="AJ30" s="301"/>
      <c r="AK30" s="256"/>
      <c r="AL30" s="347"/>
      <c r="AM30" s="208"/>
      <c r="AP30" s="148"/>
    </row>
    <row r="31" spans="2:42" ht="16.5" customHeight="1">
      <c r="B31" s="31"/>
      <c r="D31" s="260"/>
      <c r="E31" s="44"/>
      <c r="F31" s="44"/>
      <c r="G31" s="195"/>
      <c r="H31" s="347"/>
      <c r="I31" s="191"/>
      <c r="J31" s="187"/>
      <c r="K31" s="28"/>
      <c r="L31" s="29"/>
      <c r="M31" s="219"/>
      <c r="N31" s="347"/>
      <c r="O31" s="191"/>
      <c r="P31" s="187"/>
      <c r="Q31" s="300"/>
      <c r="R31" s="300" t="s">
        <v>247</v>
      </c>
      <c r="S31" s="188"/>
      <c r="T31" s="347"/>
      <c r="U31" s="191"/>
      <c r="V31" s="187"/>
      <c r="W31" s="300"/>
      <c r="X31" s="300"/>
      <c r="Y31" s="188"/>
      <c r="Z31" s="347"/>
      <c r="AA31" s="193"/>
      <c r="AB31" s="27"/>
      <c r="AC31" s="300" t="s">
        <v>314</v>
      </c>
      <c r="AD31" s="282" t="s">
        <v>315</v>
      </c>
      <c r="AE31" s="219" t="s">
        <v>222</v>
      </c>
      <c r="AF31" s="347"/>
      <c r="AG31" s="193"/>
      <c r="AH31" s="187"/>
      <c r="AI31" s="300"/>
      <c r="AJ31" s="294"/>
      <c r="AK31" s="256"/>
      <c r="AL31" s="348"/>
      <c r="AM31" s="194"/>
      <c r="AP31" s="148"/>
    </row>
    <row r="32" spans="2:42" ht="15.75" customHeight="1">
      <c r="B32" s="31"/>
      <c r="D32" s="260"/>
      <c r="E32" s="264"/>
      <c r="F32" s="267"/>
      <c r="G32" s="258"/>
      <c r="H32" s="348"/>
      <c r="I32" s="205"/>
      <c r="J32" s="257"/>
      <c r="K32" s="300"/>
      <c r="L32" s="282"/>
      <c r="M32" s="219"/>
      <c r="N32" s="348"/>
      <c r="O32" s="206"/>
      <c r="P32" s="187"/>
      <c r="Q32" s="300"/>
      <c r="R32" s="300" t="s">
        <v>247</v>
      </c>
      <c r="S32" s="188"/>
      <c r="T32" s="347"/>
      <c r="U32" s="191"/>
      <c r="V32" s="187"/>
      <c r="W32" s="300"/>
      <c r="X32" s="300" t="s">
        <v>247</v>
      </c>
      <c r="Y32" s="188"/>
      <c r="Z32" s="347"/>
      <c r="AA32" s="193"/>
      <c r="AB32" s="27"/>
      <c r="AC32" s="300" t="s">
        <v>316</v>
      </c>
      <c r="AD32" s="282" t="s">
        <v>317</v>
      </c>
      <c r="AE32" s="219" t="s">
        <v>222</v>
      </c>
      <c r="AF32" s="347"/>
      <c r="AG32" s="193"/>
      <c r="AH32" s="27"/>
      <c r="AI32" s="300"/>
      <c r="AJ32" s="294"/>
      <c r="AK32" s="256"/>
      <c r="AL32" s="347"/>
      <c r="AM32" s="268"/>
      <c r="AP32" s="148"/>
    </row>
    <row r="33" spans="2:42" ht="15.75" customHeight="1">
      <c r="B33" s="31"/>
      <c r="D33" s="187"/>
      <c r="E33" s="44"/>
      <c r="F33" s="44"/>
      <c r="G33" s="188"/>
      <c r="H33" s="347"/>
      <c r="I33" s="191"/>
      <c r="J33" s="27"/>
      <c r="K33" s="28"/>
      <c r="L33" s="216"/>
      <c r="M33" s="283"/>
      <c r="N33" s="348"/>
      <c r="O33" s="191"/>
      <c r="P33" s="187"/>
      <c r="Q33" s="300"/>
      <c r="R33" s="300" t="s">
        <v>247</v>
      </c>
      <c r="S33" s="188"/>
      <c r="T33" s="347"/>
      <c r="U33" s="191"/>
      <c r="V33" s="187"/>
      <c r="W33" s="300"/>
      <c r="X33" s="300" t="s">
        <v>247</v>
      </c>
      <c r="Y33" s="188"/>
      <c r="Z33" s="347"/>
      <c r="AA33" s="193"/>
      <c r="AB33" s="27"/>
      <c r="AC33" s="300" t="s">
        <v>318</v>
      </c>
      <c r="AD33" s="300" t="s">
        <v>319</v>
      </c>
      <c r="AE33" s="256" t="s">
        <v>320</v>
      </c>
      <c r="AF33" s="347"/>
      <c r="AG33" s="193"/>
      <c r="AH33" s="187"/>
      <c r="AI33" s="300"/>
      <c r="AJ33" s="294"/>
      <c r="AK33" s="256"/>
      <c r="AL33" s="347"/>
      <c r="AM33" s="265"/>
      <c r="AP33" s="148"/>
    </row>
    <row r="34" spans="2:42" ht="16.5" customHeight="1">
      <c r="B34" s="31"/>
      <c r="D34" s="187"/>
      <c r="E34" s="44"/>
      <c r="F34" s="44"/>
      <c r="G34" s="188"/>
      <c r="H34" s="347"/>
      <c r="I34" s="191"/>
      <c r="J34" s="187"/>
      <c r="K34" s="300"/>
      <c r="L34" s="300"/>
      <c r="M34" s="188"/>
      <c r="N34" s="347"/>
      <c r="O34" s="191"/>
      <c r="P34" s="187"/>
      <c r="Q34" s="300"/>
      <c r="R34" s="300" t="s">
        <v>247</v>
      </c>
      <c r="S34" s="188"/>
      <c r="T34" s="347"/>
      <c r="U34" s="191"/>
      <c r="V34" s="187"/>
      <c r="W34" s="300"/>
      <c r="X34" s="300" t="s">
        <v>247</v>
      </c>
      <c r="Y34" s="188"/>
      <c r="Z34" s="347"/>
      <c r="AA34" s="193"/>
      <c r="AB34" s="27"/>
      <c r="AC34" s="300" t="s">
        <v>321</v>
      </c>
      <c r="AD34" s="273" t="s">
        <v>322</v>
      </c>
      <c r="AE34" s="219" t="s">
        <v>222</v>
      </c>
      <c r="AF34" s="347"/>
      <c r="AG34" s="193"/>
      <c r="AH34" s="187"/>
      <c r="AI34" s="300"/>
      <c r="AJ34" s="301"/>
      <c r="AK34" s="256"/>
      <c r="AL34" s="347"/>
      <c r="AM34" s="194"/>
      <c r="AP34" s="148"/>
    </row>
    <row r="35" spans="2:42" ht="16.5" customHeight="1">
      <c r="B35" s="31"/>
      <c r="D35" s="187"/>
      <c r="E35" s="44"/>
      <c r="F35" s="44"/>
      <c r="G35" s="188"/>
      <c r="H35" s="347"/>
      <c r="I35" s="191"/>
      <c r="J35" s="187"/>
      <c r="K35" s="300"/>
      <c r="L35" s="300"/>
      <c r="M35" s="188"/>
      <c r="N35" s="347"/>
      <c r="O35" s="191"/>
      <c r="P35" s="187"/>
      <c r="Q35" s="300"/>
      <c r="R35" s="300"/>
      <c r="S35" s="188"/>
      <c r="T35" s="347"/>
      <c r="U35" s="191"/>
      <c r="V35" s="187"/>
      <c r="W35" s="300"/>
      <c r="X35" s="300"/>
      <c r="Y35" s="188"/>
      <c r="Z35" s="347"/>
      <c r="AA35" s="193"/>
      <c r="AB35" s="27"/>
      <c r="AC35" s="300"/>
      <c r="AD35" s="273"/>
      <c r="AE35" s="219"/>
      <c r="AF35" s="347"/>
      <c r="AG35" s="193"/>
      <c r="AH35" s="187"/>
      <c r="AI35" s="300"/>
      <c r="AJ35" s="294"/>
      <c r="AK35" s="256"/>
      <c r="AL35" s="347"/>
      <c r="AM35" s="194"/>
      <c r="AP35" s="148"/>
    </row>
    <row r="36" spans="2:42" ht="16.5" customHeight="1">
      <c r="B36" s="31"/>
      <c r="D36" s="187"/>
      <c r="E36" s="44"/>
      <c r="F36" s="44" t="s">
        <v>247</v>
      </c>
      <c r="G36" s="188"/>
      <c r="H36" s="347"/>
      <c r="I36" s="191"/>
      <c r="J36" s="187"/>
      <c r="K36" s="300"/>
      <c r="L36" s="300"/>
      <c r="M36" s="188"/>
      <c r="N36" s="347"/>
      <c r="O36" s="191"/>
      <c r="P36" s="187"/>
      <c r="Q36" s="300"/>
      <c r="R36" s="300" t="s">
        <v>247</v>
      </c>
      <c r="S36" s="188"/>
      <c r="T36" s="347"/>
      <c r="U36" s="191"/>
      <c r="V36" s="187"/>
      <c r="W36" s="300"/>
      <c r="X36" s="300" t="s">
        <v>247</v>
      </c>
      <c r="Y36" s="188"/>
      <c r="Z36" s="347"/>
      <c r="AA36" s="193"/>
      <c r="AB36" s="274"/>
      <c r="AC36" s="300"/>
      <c r="AD36" s="273"/>
      <c r="AE36" s="219"/>
      <c r="AF36" s="350"/>
      <c r="AG36" s="193"/>
      <c r="AH36" s="187"/>
      <c r="AI36" s="300"/>
      <c r="AJ36" s="294"/>
      <c r="AK36" s="256"/>
      <c r="AL36" s="347"/>
      <c r="AM36" s="194"/>
      <c r="AP36" s="148"/>
    </row>
    <row r="37" spans="2:42" ht="16.5" customHeight="1" thickBot="1">
      <c r="B37" s="31"/>
      <c r="D37" s="274"/>
      <c r="E37" s="26"/>
      <c r="F37" s="26"/>
      <c r="G37" s="276"/>
      <c r="H37" s="349"/>
      <c r="I37" s="277"/>
      <c r="J37" s="274"/>
      <c r="K37" s="275"/>
      <c r="L37" s="275"/>
      <c r="M37" s="276"/>
      <c r="N37" s="349"/>
      <c r="O37" s="277"/>
      <c r="P37" s="274"/>
      <c r="Q37" s="275"/>
      <c r="R37" s="275"/>
      <c r="S37" s="276"/>
      <c r="T37" s="349"/>
      <c r="U37" s="277"/>
      <c r="V37" s="274"/>
      <c r="W37" s="275"/>
      <c r="X37" s="275"/>
      <c r="Y37" s="276"/>
      <c r="Z37" s="349"/>
      <c r="AA37" s="278"/>
      <c r="AB37" s="187"/>
      <c r="AC37" s="300"/>
      <c r="AD37" s="273"/>
      <c r="AE37" s="219"/>
      <c r="AF37" s="349"/>
      <c r="AG37" s="278"/>
      <c r="AH37" s="274"/>
      <c r="AI37" s="300"/>
      <c r="AJ37" s="301"/>
      <c r="AK37" s="188"/>
      <c r="AL37" s="349"/>
      <c r="AM37" s="280"/>
      <c r="AP37" s="148"/>
    </row>
    <row r="38" spans="2:42" ht="16.5" customHeight="1">
      <c r="B38" s="180" t="s">
        <v>323</v>
      </c>
      <c r="C38" s="344">
        <f>SUM(G38,M38,S38,Y38,AE38,AK38)</f>
        <v>57010</v>
      </c>
      <c r="D38" s="181"/>
      <c r="E38" s="198"/>
      <c r="F38" s="198" t="s">
        <v>247</v>
      </c>
      <c r="G38" s="320">
        <f>SUM(G9:G36)</f>
        <v>575</v>
      </c>
      <c r="H38" s="320"/>
      <c r="I38" s="321"/>
      <c r="J38" s="181"/>
      <c r="K38" s="198"/>
      <c r="L38" s="198"/>
      <c r="M38" s="320">
        <f>SUM(M9:M36)</f>
        <v>2295</v>
      </c>
      <c r="N38" s="320"/>
      <c r="O38" s="321"/>
      <c r="P38" s="181"/>
      <c r="Q38" s="198"/>
      <c r="R38" s="198" t="s">
        <v>247</v>
      </c>
      <c r="S38" s="320">
        <f>SUM(S9:S36)</f>
        <v>445</v>
      </c>
      <c r="T38" s="320"/>
      <c r="U38" s="321"/>
      <c r="V38" s="181"/>
      <c r="W38" s="198"/>
      <c r="X38" s="198" t="s">
        <v>247</v>
      </c>
      <c r="Y38" s="320">
        <f>SUM(Y9:Y36)</f>
        <v>4580</v>
      </c>
      <c r="Z38" s="320"/>
      <c r="AA38" s="321"/>
      <c r="AB38" s="181"/>
      <c r="AC38" s="198"/>
      <c r="AD38" s="198" t="s">
        <v>247</v>
      </c>
      <c r="AE38" s="320">
        <f>SUM(AE9:AE36)</f>
        <v>49115</v>
      </c>
      <c r="AF38" s="320"/>
      <c r="AG38" s="322"/>
      <c r="AH38" s="181"/>
      <c r="AI38" s="198"/>
      <c r="AJ38" s="198" t="s">
        <v>247</v>
      </c>
      <c r="AK38" s="320">
        <f>SUM(AK9:AK36)</f>
        <v>0</v>
      </c>
      <c r="AL38" s="320"/>
      <c r="AM38" s="199"/>
      <c r="AP38" s="148"/>
    </row>
    <row r="39" spans="2:42" ht="16.5" customHeight="1">
      <c r="B39" s="37" t="s">
        <v>324</v>
      </c>
      <c r="C39" s="38">
        <f>SUM(H39,N39,T39,Z39,AF39,AL39)</f>
        <v>0</v>
      </c>
      <c r="D39" s="42"/>
      <c r="E39" s="145"/>
      <c r="F39" s="145" t="s">
        <v>247</v>
      </c>
      <c r="G39" s="200"/>
      <c r="H39" s="200">
        <f>SUM(H9:H36)</f>
        <v>0</v>
      </c>
      <c r="I39" s="201"/>
      <c r="J39" s="42"/>
      <c r="K39" s="145"/>
      <c r="L39" s="145"/>
      <c r="M39" s="200"/>
      <c r="N39" s="200">
        <f>SUM(N9:N36)</f>
        <v>0</v>
      </c>
      <c r="O39" s="201"/>
      <c r="P39" s="42"/>
      <c r="Q39" s="145"/>
      <c r="R39" s="145" t="s">
        <v>247</v>
      </c>
      <c r="S39" s="200"/>
      <c r="T39" s="200">
        <f>SUM(T9:T36)</f>
        <v>0</v>
      </c>
      <c r="U39" s="201"/>
      <c r="V39" s="42"/>
      <c r="W39" s="145"/>
      <c r="X39" s="145" t="s">
        <v>247</v>
      </c>
      <c r="Y39" s="200"/>
      <c r="Z39" s="200">
        <f>SUM(Z9:Z36)</f>
        <v>0</v>
      </c>
      <c r="AA39" s="201"/>
      <c r="AB39" s="42"/>
      <c r="AC39" s="145"/>
      <c r="AD39" s="145" t="s">
        <v>247</v>
      </c>
      <c r="AE39" s="202"/>
      <c r="AF39" s="200">
        <f>SUM(AF9:AF36)</f>
        <v>0</v>
      </c>
      <c r="AG39" s="203"/>
      <c r="AH39" s="42"/>
      <c r="AI39" s="145"/>
      <c r="AJ39" s="145" t="s">
        <v>247</v>
      </c>
      <c r="AK39" s="200"/>
      <c r="AL39" s="200">
        <f>SUM(AL9:AL36)</f>
        <v>0</v>
      </c>
      <c r="AM39" s="204"/>
      <c r="AP39" s="148"/>
    </row>
    <row r="40" spans="2:42" ht="16.5" customHeight="1">
      <c r="B40" s="25" t="s">
        <v>325</v>
      </c>
      <c r="D40" s="187"/>
      <c r="E40" s="44" t="s">
        <v>326</v>
      </c>
      <c r="F40" s="196" t="s">
        <v>327</v>
      </c>
      <c r="G40" s="219" t="s">
        <v>225</v>
      </c>
      <c r="H40" s="348"/>
      <c r="I40" s="205"/>
      <c r="J40" s="27"/>
      <c r="K40" s="28" t="s">
        <v>328</v>
      </c>
      <c r="L40" s="216" t="s">
        <v>329</v>
      </c>
      <c r="M40" s="219" t="s">
        <v>225</v>
      </c>
      <c r="N40" s="348"/>
      <c r="O40" s="191"/>
      <c r="P40" s="27"/>
      <c r="Q40" s="28" t="s">
        <v>330</v>
      </c>
      <c r="R40" s="216" t="s">
        <v>331</v>
      </c>
      <c r="S40" s="219" t="s">
        <v>225</v>
      </c>
      <c r="T40" s="348"/>
      <c r="U40" s="206"/>
      <c r="V40" s="27" t="s">
        <v>194</v>
      </c>
      <c r="W40" s="28" t="s">
        <v>332</v>
      </c>
      <c r="X40" s="28" t="s">
        <v>333</v>
      </c>
      <c r="Y40" s="283">
        <v>200</v>
      </c>
      <c r="Z40" s="348"/>
      <c r="AA40" s="207"/>
      <c r="AB40" s="27" t="s">
        <v>194</v>
      </c>
      <c r="AC40" s="28" t="s">
        <v>334</v>
      </c>
      <c r="AD40" s="28" t="s">
        <v>335</v>
      </c>
      <c r="AE40" s="283">
        <v>3080</v>
      </c>
      <c r="AF40" s="348"/>
      <c r="AG40" s="207"/>
      <c r="AH40" s="27"/>
      <c r="AI40" s="300" t="s">
        <v>336</v>
      </c>
      <c r="AJ40" s="301" t="s">
        <v>337</v>
      </c>
      <c r="AK40" s="327" t="s">
        <v>208</v>
      </c>
      <c r="AL40" s="347"/>
      <c r="AM40" s="194"/>
      <c r="AP40" s="148"/>
    </row>
    <row r="41" spans="2:42" ht="16.5" customHeight="1">
      <c r="B41" s="25">
        <v>41208</v>
      </c>
      <c r="D41" s="187"/>
      <c r="E41" s="143" t="s">
        <v>338</v>
      </c>
      <c r="F41" s="269" t="s">
        <v>339</v>
      </c>
      <c r="G41" s="219" t="s">
        <v>225</v>
      </c>
      <c r="H41" s="347"/>
      <c r="I41" s="191"/>
      <c r="J41" s="27"/>
      <c r="K41" s="28" t="s">
        <v>340</v>
      </c>
      <c r="L41" s="216" t="s">
        <v>341</v>
      </c>
      <c r="M41" s="219" t="s">
        <v>225</v>
      </c>
      <c r="N41" s="348"/>
      <c r="O41" s="206"/>
      <c r="P41" s="187"/>
      <c r="Q41" s="28"/>
      <c r="R41" s="28"/>
      <c r="S41" s="219"/>
      <c r="T41" s="347"/>
      <c r="U41" s="191"/>
      <c r="V41" s="187" t="s">
        <v>194</v>
      </c>
      <c r="W41" s="300" t="s">
        <v>342</v>
      </c>
      <c r="X41" s="300" t="s">
        <v>343</v>
      </c>
      <c r="Y41" s="188">
        <v>440</v>
      </c>
      <c r="Z41" s="347"/>
      <c r="AA41" s="193"/>
      <c r="AB41" s="27" t="s">
        <v>194</v>
      </c>
      <c r="AC41" s="300" t="s">
        <v>344</v>
      </c>
      <c r="AD41" s="300" t="s">
        <v>345</v>
      </c>
      <c r="AE41" s="188">
        <v>2995</v>
      </c>
      <c r="AF41" s="347"/>
      <c r="AG41" s="193"/>
      <c r="AH41" s="187"/>
      <c r="AI41" s="28" t="s">
        <v>346</v>
      </c>
      <c r="AJ41" s="216" t="s">
        <v>347</v>
      </c>
      <c r="AK41" s="328" t="s">
        <v>208</v>
      </c>
      <c r="AL41" s="348"/>
      <c r="AM41" s="208"/>
      <c r="AP41" s="148"/>
    </row>
    <row r="42" spans="2:42" ht="16.5" customHeight="1">
      <c r="B42" s="31"/>
      <c r="D42" s="27"/>
      <c r="E42" s="143"/>
      <c r="F42" s="143"/>
      <c r="G42" s="219"/>
      <c r="H42" s="348"/>
      <c r="I42" s="205"/>
      <c r="J42" s="187"/>
      <c r="K42" s="28"/>
      <c r="L42" s="28"/>
      <c r="M42" s="219"/>
      <c r="N42" s="347"/>
      <c r="O42" s="191"/>
      <c r="P42" s="187"/>
      <c r="Q42" s="300"/>
      <c r="R42" s="300" t="s">
        <v>247</v>
      </c>
      <c r="S42" s="188" t="s">
        <v>348</v>
      </c>
      <c r="T42" s="347"/>
      <c r="U42" s="191"/>
      <c r="V42" s="187"/>
      <c r="W42" s="300"/>
      <c r="X42" s="300" t="s">
        <v>247</v>
      </c>
      <c r="Y42" s="188"/>
      <c r="Z42" s="347"/>
      <c r="AA42" s="193"/>
      <c r="AB42" s="27" t="s">
        <v>194</v>
      </c>
      <c r="AC42" s="300" t="s">
        <v>349</v>
      </c>
      <c r="AD42" s="300" t="s">
        <v>350</v>
      </c>
      <c r="AE42" s="188">
        <v>2450</v>
      </c>
      <c r="AF42" s="347"/>
      <c r="AG42" s="193"/>
      <c r="AH42" s="27"/>
      <c r="AI42" s="300"/>
      <c r="AJ42" s="300"/>
      <c r="AK42" s="256"/>
      <c r="AL42" s="347"/>
      <c r="AM42" s="194"/>
      <c r="AP42" s="148"/>
    </row>
    <row r="43" spans="2:42" ht="16.5" customHeight="1" thickBot="1">
      <c r="B43" s="31"/>
      <c r="D43" s="187"/>
      <c r="E43" s="44"/>
      <c r="F43" s="44"/>
      <c r="G43" s="256"/>
      <c r="H43" s="347"/>
      <c r="I43" s="191"/>
      <c r="J43" s="187"/>
      <c r="K43" s="300"/>
      <c r="L43" s="301"/>
      <c r="M43" s="219"/>
      <c r="N43" s="347"/>
      <c r="O43" s="191"/>
      <c r="P43" s="187"/>
      <c r="Q43" s="300"/>
      <c r="R43" s="300" t="s">
        <v>247</v>
      </c>
      <c r="S43" s="188"/>
      <c r="T43" s="347"/>
      <c r="U43" s="191"/>
      <c r="V43" s="187"/>
      <c r="W43" s="300"/>
      <c r="X43" s="300" t="s">
        <v>247</v>
      </c>
      <c r="Y43" s="188"/>
      <c r="Z43" s="347"/>
      <c r="AA43" s="193"/>
      <c r="AB43" s="27"/>
      <c r="AC43" s="300"/>
      <c r="AD43" s="300" t="s">
        <v>247</v>
      </c>
      <c r="AE43" s="188"/>
      <c r="AF43" s="347"/>
      <c r="AG43" s="193"/>
      <c r="AH43" s="187"/>
      <c r="AI43" s="300"/>
      <c r="AJ43" s="300"/>
      <c r="AK43" s="256"/>
      <c r="AL43" s="347"/>
      <c r="AM43" s="194"/>
      <c r="AP43" s="148"/>
    </row>
    <row r="44" spans="2:42" ht="16.5" customHeight="1">
      <c r="B44" s="32" t="s">
        <v>323</v>
      </c>
      <c r="C44" s="345">
        <f>SUM(G44,M44,S44,Y44,AE44,AK44)</f>
        <v>9165</v>
      </c>
      <c r="D44" s="35"/>
      <c r="E44" s="144"/>
      <c r="F44" s="144" t="s">
        <v>247</v>
      </c>
      <c r="G44" s="209">
        <f>SUM(G40:G43)</f>
        <v>0</v>
      </c>
      <c r="H44" s="209"/>
      <c r="I44" s="210"/>
      <c r="J44" s="35"/>
      <c r="K44" s="144"/>
      <c r="L44" s="144"/>
      <c r="M44" s="209">
        <f>SUM(M40:M43)</f>
        <v>0</v>
      </c>
      <c r="N44" s="209"/>
      <c r="O44" s="210"/>
      <c r="P44" s="35"/>
      <c r="Q44" s="144"/>
      <c r="R44" s="144" t="s">
        <v>247</v>
      </c>
      <c r="S44" s="209">
        <f>SUM(S40:S43)</f>
        <v>0</v>
      </c>
      <c r="T44" s="209"/>
      <c r="U44" s="210"/>
      <c r="V44" s="35"/>
      <c r="W44" s="144"/>
      <c r="X44" s="144" t="s">
        <v>247</v>
      </c>
      <c r="Y44" s="209">
        <f>SUM(Y40:Y43)</f>
        <v>640</v>
      </c>
      <c r="Z44" s="209"/>
      <c r="AA44" s="210"/>
      <c r="AB44" s="35"/>
      <c r="AC44" s="144"/>
      <c r="AD44" s="144" t="s">
        <v>247</v>
      </c>
      <c r="AE44" s="209">
        <f>SUM(AE40:AE43)</f>
        <v>8525</v>
      </c>
      <c r="AF44" s="209"/>
      <c r="AG44" s="211"/>
      <c r="AH44" s="35"/>
      <c r="AI44" s="144"/>
      <c r="AJ44" s="144" t="s">
        <v>247</v>
      </c>
      <c r="AK44" s="209">
        <f>SUM(AK40:AK43)</f>
        <v>0</v>
      </c>
      <c r="AL44" s="209"/>
      <c r="AM44" s="212"/>
      <c r="AP44" s="148"/>
    </row>
    <row r="45" spans="2:42" ht="16.5" customHeight="1" thickBot="1">
      <c r="B45" s="37" t="s">
        <v>324</v>
      </c>
      <c r="C45" s="38">
        <f>SUM(H45,N45,T45,Z45,AF45,AL45)</f>
        <v>0</v>
      </c>
      <c r="D45" s="42"/>
      <c r="E45" s="145"/>
      <c r="F45" s="145" t="s">
        <v>247</v>
      </c>
      <c r="G45" s="200"/>
      <c r="H45" s="200">
        <f>SUM(H40:H43)</f>
        <v>0</v>
      </c>
      <c r="I45" s="201"/>
      <c r="J45" s="42"/>
      <c r="K45" s="145"/>
      <c r="L45" s="145"/>
      <c r="M45" s="200"/>
      <c r="N45" s="200">
        <f>SUM(N40:N43)</f>
        <v>0</v>
      </c>
      <c r="O45" s="201"/>
      <c r="P45" s="42"/>
      <c r="Q45" s="145"/>
      <c r="R45" s="145" t="s">
        <v>247</v>
      </c>
      <c r="S45" s="200"/>
      <c r="T45" s="200">
        <f>SUM(T40:T43)</f>
        <v>0</v>
      </c>
      <c r="U45" s="201"/>
      <c r="V45" s="42"/>
      <c r="W45" s="145"/>
      <c r="X45" s="145" t="s">
        <v>247</v>
      </c>
      <c r="Y45" s="200"/>
      <c r="Z45" s="200">
        <f>SUM(Z40:Z43)</f>
        <v>0</v>
      </c>
      <c r="AA45" s="201"/>
      <c r="AB45" s="42"/>
      <c r="AC45" s="145"/>
      <c r="AD45" s="145" t="s">
        <v>247</v>
      </c>
      <c r="AE45" s="202"/>
      <c r="AF45" s="200">
        <f>SUM(AF40:AF43)</f>
        <v>0</v>
      </c>
      <c r="AG45" s="203"/>
      <c r="AH45" s="42"/>
      <c r="AI45" s="145"/>
      <c r="AJ45" s="145" t="s">
        <v>247</v>
      </c>
      <c r="AK45" s="200"/>
      <c r="AL45" s="200">
        <f>SUM(AL40:AL43)</f>
        <v>0</v>
      </c>
      <c r="AM45" s="204"/>
      <c r="AP45" s="148"/>
    </row>
    <row r="46" spans="2:42" ht="16.5" customHeight="1">
      <c r="B46" s="25" t="s">
        <v>351</v>
      </c>
      <c r="D46" s="187"/>
      <c r="E46" s="44" t="s">
        <v>352</v>
      </c>
      <c r="F46" s="44" t="s">
        <v>353</v>
      </c>
      <c r="G46" s="256" t="s">
        <v>222</v>
      </c>
      <c r="H46" s="347"/>
      <c r="I46" s="191"/>
      <c r="J46" s="187"/>
      <c r="K46" s="300"/>
      <c r="L46" s="300"/>
      <c r="M46" s="188"/>
      <c r="N46" s="347"/>
      <c r="O46" s="191"/>
      <c r="P46" s="187"/>
      <c r="Q46" s="300"/>
      <c r="R46" s="300" t="s">
        <v>247</v>
      </c>
      <c r="S46" s="188"/>
      <c r="T46" s="347"/>
      <c r="U46" s="191"/>
      <c r="V46" s="187"/>
      <c r="W46" s="300" t="s">
        <v>354</v>
      </c>
      <c r="X46" s="300" t="s">
        <v>355</v>
      </c>
      <c r="Y46" s="219" t="s">
        <v>225</v>
      </c>
      <c r="Z46" s="347"/>
      <c r="AA46" s="193"/>
      <c r="AB46" s="27" t="s">
        <v>194</v>
      </c>
      <c r="AC46" s="300" t="s">
        <v>356</v>
      </c>
      <c r="AD46" s="301" t="s">
        <v>357</v>
      </c>
      <c r="AE46" s="188">
        <v>1425</v>
      </c>
      <c r="AF46" s="347"/>
      <c r="AG46" s="193"/>
      <c r="AH46" s="27"/>
      <c r="AI46" s="300" t="s">
        <v>358</v>
      </c>
      <c r="AJ46" s="301" t="s">
        <v>359</v>
      </c>
      <c r="AK46" s="327" t="s">
        <v>208</v>
      </c>
      <c r="AL46" s="347"/>
      <c r="AM46" s="194"/>
      <c r="AP46" s="148"/>
    </row>
    <row r="47" spans="2:42" ht="16.5" customHeight="1">
      <c r="B47" s="25">
        <v>41420</v>
      </c>
      <c r="D47" s="187"/>
      <c r="E47" s="44"/>
      <c r="F47" s="44"/>
      <c r="G47" s="256"/>
      <c r="H47" s="347"/>
      <c r="I47" s="191"/>
      <c r="J47" s="187"/>
      <c r="K47" s="300"/>
      <c r="L47" s="300"/>
      <c r="M47" s="188"/>
      <c r="N47" s="347"/>
      <c r="O47" s="191"/>
      <c r="P47" s="187"/>
      <c r="Q47" s="300"/>
      <c r="R47" s="300" t="s">
        <v>247</v>
      </c>
      <c r="S47" s="188"/>
      <c r="T47" s="347"/>
      <c r="U47" s="191"/>
      <c r="V47" s="187"/>
      <c r="W47" s="300" t="s">
        <v>360</v>
      </c>
      <c r="X47" s="300" t="s">
        <v>361</v>
      </c>
      <c r="Y47" s="219" t="s">
        <v>225</v>
      </c>
      <c r="Z47" s="347"/>
      <c r="AA47" s="193"/>
      <c r="AB47" s="27" t="s">
        <v>194</v>
      </c>
      <c r="AC47" s="300" t="s">
        <v>362</v>
      </c>
      <c r="AD47" s="301" t="s">
        <v>363</v>
      </c>
      <c r="AE47" s="188">
        <v>2105</v>
      </c>
      <c r="AF47" s="347"/>
      <c r="AG47" s="193"/>
      <c r="AH47" s="27"/>
      <c r="AI47" s="300" t="s">
        <v>364</v>
      </c>
      <c r="AJ47" s="301" t="s">
        <v>365</v>
      </c>
      <c r="AK47" s="327" t="s">
        <v>208</v>
      </c>
      <c r="AL47" s="347"/>
      <c r="AM47" s="194"/>
      <c r="AP47" s="148"/>
    </row>
    <row r="48" spans="2:42" ht="16.5" customHeight="1">
      <c r="B48" s="31"/>
      <c r="D48" s="187"/>
      <c r="E48" s="44"/>
      <c r="F48" s="44"/>
      <c r="G48" s="256"/>
      <c r="H48" s="347"/>
      <c r="I48" s="191"/>
      <c r="J48" s="187"/>
      <c r="K48" s="300"/>
      <c r="L48" s="300"/>
      <c r="M48" s="188"/>
      <c r="N48" s="347"/>
      <c r="O48" s="191"/>
      <c r="P48" s="187"/>
      <c r="Q48" s="300"/>
      <c r="R48" s="300" t="s">
        <v>247</v>
      </c>
      <c r="S48" s="188"/>
      <c r="T48" s="347"/>
      <c r="U48" s="191"/>
      <c r="V48" s="187"/>
      <c r="W48" s="175"/>
      <c r="X48" s="175"/>
      <c r="Y48" s="188"/>
      <c r="Z48" s="347"/>
      <c r="AA48" s="193"/>
      <c r="AB48" s="27" t="s">
        <v>194</v>
      </c>
      <c r="AC48" s="300" t="s">
        <v>366</v>
      </c>
      <c r="AD48" s="300" t="s">
        <v>367</v>
      </c>
      <c r="AE48" s="188">
        <v>560</v>
      </c>
      <c r="AF48" s="347"/>
      <c r="AG48" s="193"/>
      <c r="AH48" s="27"/>
      <c r="AI48" s="300" t="s">
        <v>368</v>
      </c>
      <c r="AJ48" s="300" t="s">
        <v>369</v>
      </c>
      <c r="AK48" s="327" t="s">
        <v>219</v>
      </c>
      <c r="AL48" s="347"/>
      <c r="AM48" s="194"/>
      <c r="AP48" s="148"/>
    </row>
    <row r="49" spans="1:42" ht="16.5" customHeight="1">
      <c r="B49" s="31"/>
      <c r="D49" s="187"/>
      <c r="E49" s="44"/>
      <c r="F49" s="44"/>
      <c r="G49" s="256"/>
      <c r="H49" s="347"/>
      <c r="I49" s="191"/>
      <c r="J49" s="187"/>
      <c r="K49" s="300"/>
      <c r="L49" s="300"/>
      <c r="M49" s="188"/>
      <c r="N49" s="347"/>
      <c r="O49" s="191"/>
      <c r="P49" s="187"/>
      <c r="Q49" s="300"/>
      <c r="R49" s="300" t="s">
        <v>247</v>
      </c>
      <c r="S49" s="188"/>
      <c r="T49" s="347"/>
      <c r="U49" s="191"/>
      <c r="V49" s="27"/>
      <c r="W49" s="300"/>
      <c r="X49" s="301"/>
      <c r="Y49" s="188"/>
      <c r="Z49" s="347"/>
      <c r="AA49" s="193"/>
      <c r="AB49" s="27" t="s">
        <v>194</v>
      </c>
      <c r="AC49" s="300" t="s">
        <v>370</v>
      </c>
      <c r="AD49" s="301" t="s">
        <v>371</v>
      </c>
      <c r="AE49" s="188">
        <v>1930</v>
      </c>
      <c r="AF49" s="347"/>
      <c r="AG49" s="193"/>
      <c r="AH49" s="27"/>
      <c r="AI49" s="300" t="s">
        <v>372</v>
      </c>
      <c r="AJ49" s="301" t="s">
        <v>373</v>
      </c>
      <c r="AK49" s="327" t="s">
        <v>208</v>
      </c>
      <c r="AL49" s="347"/>
      <c r="AM49" s="194"/>
      <c r="AP49" s="148"/>
    </row>
    <row r="50" spans="1:42" ht="16.5" customHeight="1">
      <c r="B50" s="31"/>
      <c r="D50" s="187"/>
      <c r="E50" s="44"/>
      <c r="F50" s="44"/>
      <c r="G50" s="256"/>
      <c r="H50" s="347"/>
      <c r="I50" s="191"/>
      <c r="J50" s="187"/>
      <c r="K50" s="300"/>
      <c r="L50" s="300"/>
      <c r="M50" s="188"/>
      <c r="N50" s="347"/>
      <c r="O50" s="191"/>
      <c r="P50" s="187"/>
      <c r="Q50" s="300"/>
      <c r="R50" s="300" t="s">
        <v>247</v>
      </c>
      <c r="S50" s="188"/>
      <c r="T50" s="347"/>
      <c r="U50" s="191"/>
      <c r="V50" s="187"/>
      <c r="W50" s="300"/>
      <c r="X50" s="300"/>
      <c r="Y50" s="188"/>
      <c r="Z50" s="347"/>
      <c r="AA50" s="193"/>
      <c r="AB50" s="27" t="s">
        <v>194</v>
      </c>
      <c r="AC50" s="300" t="s">
        <v>374</v>
      </c>
      <c r="AD50" s="301" t="s">
        <v>375</v>
      </c>
      <c r="AE50" s="188">
        <v>3025</v>
      </c>
      <c r="AF50" s="347"/>
      <c r="AG50" s="193"/>
      <c r="AH50" s="27"/>
      <c r="AI50" s="300" t="s">
        <v>376</v>
      </c>
      <c r="AJ50" s="301" t="s">
        <v>377</v>
      </c>
      <c r="AK50" s="327" t="s">
        <v>208</v>
      </c>
      <c r="AL50" s="347"/>
      <c r="AM50" s="194"/>
      <c r="AP50" s="148"/>
    </row>
    <row r="51" spans="1:42" ht="16.5" customHeight="1">
      <c r="B51" s="31"/>
      <c r="D51" s="187"/>
      <c r="E51" s="44"/>
      <c r="F51" s="44"/>
      <c r="G51" s="256"/>
      <c r="H51" s="347"/>
      <c r="I51" s="191"/>
      <c r="J51" s="187"/>
      <c r="K51" s="300"/>
      <c r="L51" s="300"/>
      <c r="M51" s="188"/>
      <c r="N51" s="347"/>
      <c r="O51" s="191"/>
      <c r="P51" s="187"/>
      <c r="Q51" s="300"/>
      <c r="R51" s="300" t="s">
        <v>247</v>
      </c>
      <c r="S51" s="188"/>
      <c r="T51" s="347"/>
      <c r="U51" s="191"/>
      <c r="V51" s="187"/>
      <c r="W51" s="300"/>
      <c r="X51" s="300"/>
      <c r="Y51" s="188"/>
      <c r="Z51" s="347"/>
      <c r="AA51" s="193"/>
      <c r="AB51" s="27"/>
      <c r="AC51" s="300" t="s">
        <v>378</v>
      </c>
      <c r="AD51" s="301" t="s">
        <v>379</v>
      </c>
      <c r="AE51" s="219" t="s">
        <v>222</v>
      </c>
      <c r="AF51" s="347"/>
      <c r="AG51" s="193"/>
      <c r="AH51" s="27"/>
      <c r="AI51" s="300"/>
      <c r="AJ51" s="300"/>
      <c r="AK51" s="256"/>
      <c r="AL51" s="347"/>
      <c r="AM51" s="194"/>
      <c r="AP51" s="148"/>
    </row>
    <row r="52" spans="1:42" ht="16.5" customHeight="1">
      <c r="B52" s="31"/>
      <c r="D52" s="187"/>
      <c r="E52" s="44"/>
      <c r="F52" s="44"/>
      <c r="G52" s="256"/>
      <c r="H52" s="347"/>
      <c r="I52" s="191"/>
      <c r="J52" s="187"/>
      <c r="K52" s="300"/>
      <c r="L52" s="300"/>
      <c r="M52" s="188"/>
      <c r="N52" s="347"/>
      <c r="O52" s="191"/>
      <c r="P52" s="187"/>
      <c r="Q52" s="300"/>
      <c r="R52" s="300"/>
      <c r="S52" s="188"/>
      <c r="T52" s="347"/>
      <c r="U52" s="191"/>
      <c r="V52" s="187"/>
      <c r="W52" s="300"/>
      <c r="X52" s="300"/>
      <c r="Y52" s="188"/>
      <c r="Z52" s="347"/>
      <c r="AA52" s="193"/>
      <c r="AB52" s="27"/>
      <c r="AC52" s="300" t="s">
        <v>380</v>
      </c>
      <c r="AD52" s="300" t="s">
        <v>381</v>
      </c>
      <c r="AE52" s="256" t="s">
        <v>320</v>
      </c>
      <c r="AF52" s="347"/>
      <c r="AG52" s="193"/>
      <c r="AH52" s="27"/>
      <c r="AI52" s="300"/>
      <c r="AJ52" s="300"/>
      <c r="AK52" s="256"/>
      <c r="AL52" s="347"/>
      <c r="AM52" s="194"/>
      <c r="AP52" s="148"/>
    </row>
    <row r="53" spans="1:42" ht="16.5" customHeight="1">
      <c r="B53" s="31"/>
      <c r="D53" s="187"/>
      <c r="E53" s="44"/>
      <c r="F53" s="44"/>
      <c r="G53" s="256"/>
      <c r="H53" s="347"/>
      <c r="I53" s="191"/>
      <c r="J53" s="187"/>
      <c r="K53" s="300"/>
      <c r="L53" s="301"/>
      <c r="M53" s="219"/>
      <c r="N53" s="347"/>
      <c r="O53" s="191"/>
      <c r="P53" s="187"/>
      <c r="Q53" s="300"/>
      <c r="R53" s="300"/>
      <c r="S53" s="188"/>
      <c r="T53" s="347"/>
      <c r="U53" s="191"/>
      <c r="V53" s="187"/>
      <c r="W53" s="300"/>
      <c r="X53" s="300"/>
      <c r="Y53" s="188"/>
      <c r="Z53" s="347"/>
      <c r="AA53" s="193"/>
      <c r="AB53" s="27"/>
      <c r="AC53" s="300" t="s">
        <v>382</v>
      </c>
      <c r="AD53" s="301"/>
      <c r="AE53" s="256" t="s">
        <v>320</v>
      </c>
      <c r="AF53" s="347"/>
      <c r="AG53" s="193"/>
      <c r="AH53" s="187"/>
      <c r="AI53" s="300"/>
      <c r="AJ53" s="300"/>
      <c r="AK53" s="256"/>
      <c r="AL53" s="347"/>
      <c r="AM53" s="194"/>
      <c r="AP53" s="148"/>
    </row>
    <row r="54" spans="1:42" ht="16.5" customHeight="1" thickBot="1">
      <c r="B54" s="31"/>
      <c r="D54" s="187"/>
      <c r="E54" s="44"/>
      <c r="F54" s="44"/>
      <c r="G54" s="256"/>
      <c r="H54" s="347"/>
      <c r="I54" s="191"/>
      <c r="J54" s="187"/>
      <c r="K54" s="300"/>
      <c r="L54" s="300"/>
      <c r="M54" s="188"/>
      <c r="N54" s="347"/>
      <c r="O54" s="191"/>
      <c r="P54" s="187"/>
      <c r="Q54" s="300"/>
      <c r="R54" s="300"/>
      <c r="S54" s="188"/>
      <c r="T54" s="347"/>
      <c r="U54" s="191"/>
      <c r="V54" s="187"/>
      <c r="W54" s="300"/>
      <c r="X54" s="300"/>
      <c r="Y54" s="188"/>
      <c r="Z54" s="347"/>
      <c r="AA54" s="193"/>
      <c r="AB54" s="27"/>
      <c r="AC54" s="300" t="s">
        <v>383</v>
      </c>
      <c r="AD54" s="301"/>
      <c r="AE54" s="256" t="s">
        <v>320</v>
      </c>
      <c r="AF54" s="347"/>
      <c r="AG54" s="193"/>
      <c r="AH54" s="27"/>
      <c r="AI54" s="300"/>
      <c r="AJ54" s="300"/>
      <c r="AK54" s="256"/>
      <c r="AL54" s="347"/>
      <c r="AM54" s="194"/>
      <c r="AP54" s="148"/>
    </row>
    <row r="55" spans="1:42" ht="15.75" customHeight="1">
      <c r="B55" s="32" t="s">
        <v>323</v>
      </c>
      <c r="C55" s="345">
        <f>SUM(G55,M55,S55,Y55,AE55,AK55)</f>
        <v>9045</v>
      </c>
      <c r="D55" s="35"/>
      <c r="E55" s="144"/>
      <c r="F55" s="144" t="s">
        <v>247</v>
      </c>
      <c r="G55" s="209">
        <f>SUM(G46:G54)</f>
        <v>0</v>
      </c>
      <c r="H55" s="209"/>
      <c r="I55" s="34"/>
      <c r="J55" s="35"/>
      <c r="K55" s="144"/>
      <c r="L55" s="144"/>
      <c r="M55" s="209">
        <f>SUM(M46:M54)</f>
        <v>0</v>
      </c>
      <c r="N55" s="209"/>
      <c r="O55" s="34"/>
      <c r="P55" s="35"/>
      <c r="Q55" s="144"/>
      <c r="R55" s="144" t="s">
        <v>247</v>
      </c>
      <c r="S55" s="209">
        <f>SUM(S46:S54)</f>
        <v>0</v>
      </c>
      <c r="T55" s="209"/>
      <c r="U55" s="34"/>
      <c r="V55" s="35"/>
      <c r="W55" s="144"/>
      <c r="X55" s="144"/>
      <c r="Y55" s="209">
        <f>SUM(Y46:Y54)</f>
        <v>0</v>
      </c>
      <c r="Z55" s="209"/>
      <c r="AA55" s="34"/>
      <c r="AB55" s="35"/>
      <c r="AC55" s="144"/>
      <c r="AD55" s="144" t="s">
        <v>247</v>
      </c>
      <c r="AE55" s="209">
        <f>SUM(AE46:AE54)</f>
        <v>9045</v>
      </c>
      <c r="AF55" s="209"/>
      <c r="AG55" s="319"/>
      <c r="AH55" s="35"/>
      <c r="AI55" s="144"/>
      <c r="AJ55" s="144" t="s">
        <v>247</v>
      </c>
      <c r="AK55" s="209">
        <f>SUM(AK46:AK54)</f>
        <v>0</v>
      </c>
      <c r="AL55" s="209"/>
      <c r="AM55" s="36"/>
    </row>
    <row r="56" spans="1:42" ht="15.75" customHeight="1" thickBot="1">
      <c r="B56" s="37" t="s">
        <v>324</v>
      </c>
      <c r="C56" s="38">
        <f>SUM(H56,N56,T56,Z56,AF56,AL56)</f>
        <v>0</v>
      </c>
      <c r="D56" s="42"/>
      <c r="E56" s="145"/>
      <c r="F56" s="145" t="s">
        <v>247</v>
      </c>
      <c r="G56" s="200"/>
      <c r="H56" s="200">
        <f>SUM(H46:H54)</f>
        <v>0</v>
      </c>
      <c r="I56" s="40"/>
      <c r="J56" s="42"/>
      <c r="K56" s="145"/>
      <c r="L56" s="145"/>
      <c r="M56" s="200"/>
      <c r="N56" s="200">
        <f>SUM(N46:N54)</f>
        <v>0</v>
      </c>
      <c r="O56" s="40"/>
      <c r="P56" s="42"/>
      <c r="Q56" s="145"/>
      <c r="R56" s="145" t="s">
        <v>247</v>
      </c>
      <c r="S56" s="200"/>
      <c r="T56" s="200">
        <f>SUM(T46:T54)</f>
        <v>0</v>
      </c>
      <c r="U56" s="40"/>
      <c r="V56" s="42"/>
      <c r="W56" s="145"/>
      <c r="X56" s="145"/>
      <c r="Y56" s="200"/>
      <c r="Z56" s="200">
        <f>SUM(Z46:Z54)</f>
        <v>0</v>
      </c>
      <c r="AA56" s="40"/>
      <c r="AB56" s="42"/>
      <c r="AC56" s="145"/>
      <c r="AD56" s="145" t="s">
        <v>247</v>
      </c>
      <c r="AE56" s="202"/>
      <c r="AF56" s="200">
        <f>SUM(AF46:AF54)</f>
        <v>0</v>
      </c>
      <c r="AG56" s="41"/>
      <c r="AH56" s="42"/>
      <c r="AI56" s="145"/>
      <c r="AJ56" s="145" t="s">
        <v>247</v>
      </c>
      <c r="AK56" s="200"/>
      <c r="AL56" s="200">
        <f>SUM(AL46:AL54)</f>
        <v>0</v>
      </c>
      <c r="AM56" s="43"/>
      <c r="AP56" s="149"/>
    </row>
    <row r="57" spans="1:42" s="90" customFormat="1" ht="15.75" customHeight="1" thickTop="1" thickBot="1">
      <c r="A57" s="66"/>
      <c r="B57" s="50" t="s">
        <v>384</v>
      </c>
      <c r="C57" s="51">
        <f>SUM(H57,N57,T57,Z57,AF57,AL57)</f>
        <v>0</v>
      </c>
      <c r="D57" s="52"/>
      <c r="E57" s="224"/>
      <c r="F57" s="224" t="s">
        <v>247</v>
      </c>
      <c r="G57" s="225">
        <f>SUM(G38,G44,G55)</f>
        <v>575</v>
      </c>
      <c r="H57" s="225">
        <f>SUM(H56,H45,H39)</f>
        <v>0</v>
      </c>
      <c r="I57" s="53"/>
      <c r="J57" s="52"/>
      <c r="K57" s="224"/>
      <c r="L57" s="224"/>
      <c r="M57" s="225">
        <f>SUM(M38,M44,M55)</f>
        <v>2295</v>
      </c>
      <c r="N57" s="225">
        <f>SUM(N56,N45,N39)</f>
        <v>0</v>
      </c>
      <c r="O57" s="53"/>
      <c r="P57" s="52"/>
      <c r="Q57" s="224"/>
      <c r="R57" s="224" t="s">
        <v>247</v>
      </c>
      <c r="S57" s="225">
        <f>SUM(S38,S44,S55)</f>
        <v>445</v>
      </c>
      <c r="T57" s="225">
        <f>SUM(T56,T45,T39)</f>
        <v>0</v>
      </c>
      <c r="U57" s="53"/>
      <c r="V57" s="52"/>
      <c r="W57" s="224"/>
      <c r="X57" s="224"/>
      <c r="Y57" s="225">
        <f>SUM(Y38,Y44,Y55)</f>
        <v>5220</v>
      </c>
      <c r="Z57" s="225">
        <f>SUM(Z56,Z45,Z39)</f>
        <v>0</v>
      </c>
      <c r="AA57" s="53"/>
      <c r="AB57" s="52"/>
      <c r="AC57" s="224"/>
      <c r="AD57" s="224" t="s">
        <v>247</v>
      </c>
      <c r="AE57" s="225">
        <f>SUM(AE38,AE44,AE55)</f>
        <v>66685</v>
      </c>
      <c r="AF57" s="225">
        <f>SUM(AF56,AF45,AF39)</f>
        <v>0</v>
      </c>
      <c r="AG57" s="54"/>
      <c r="AH57" s="52"/>
      <c r="AI57" s="224"/>
      <c r="AJ57" s="224" t="s">
        <v>247</v>
      </c>
      <c r="AK57" s="225">
        <f>SUM(AK38,AK44,AK55)</f>
        <v>0</v>
      </c>
      <c r="AL57" s="225">
        <f>SUM(AL56,AL45,AL39)</f>
        <v>0</v>
      </c>
      <c r="AM57" s="55"/>
    </row>
    <row r="58" spans="1:42" ht="15" customHeight="1" thickBot="1">
      <c r="B58" s="91"/>
      <c r="C58" s="92"/>
      <c r="D58" s="92"/>
      <c r="F58" s="66" t="s">
        <v>247</v>
      </c>
      <c r="G58" s="93"/>
      <c r="H58" s="93"/>
      <c r="I58" s="93"/>
      <c r="J58" s="92"/>
      <c r="K58" s="93"/>
      <c r="L58" s="93"/>
      <c r="M58" s="93"/>
      <c r="N58" s="93"/>
      <c r="O58" s="93"/>
      <c r="P58" s="92"/>
      <c r="Q58" s="93"/>
      <c r="R58" s="93" t="s">
        <v>247</v>
      </c>
      <c r="S58" s="93"/>
      <c r="T58" s="93"/>
      <c r="U58" s="93"/>
      <c r="V58" s="92"/>
      <c r="W58" s="93"/>
      <c r="X58" s="93"/>
      <c r="Y58" s="93"/>
      <c r="Z58" s="93"/>
      <c r="AA58" s="93"/>
      <c r="AB58" s="92"/>
      <c r="AC58" s="93"/>
      <c r="AD58" s="93" t="s">
        <v>247</v>
      </c>
      <c r="AE58" s="93"/>
      <c r="AF58" s="93"/>
      <c r="AG58" s="93"/>
      <c r="AH58" s="92"/>
      <c r="AI58" s="93"/>
      <c r="AJ58" s="93" t="s">
        <v>247</v>
      </c>
      <c r="AK58" s="93"/>
      <c r="AL58" s="93"/>
      <c r="AM58" s="142" t="s">
        <v>385</v>
      </c>
    </row>
    <row r="59" spans="1:42" ht="15" customHeight="1">
      <c r="A59" s="90"/>
      <c r="B59" s="94" t="s">
        <v>386</v>
      </c>
      <c r="C59" s="156"/>
      <c r="D59" s="157"/>
      <c r="E59" s="271"/>
      <c r="F59" s="95"/>
      <c r="G59" s="158"/>
      <c r="H59" s="158"/>
      <c r="I59" s="158"/>
      <c r="J59" s="159"/>
      <c r="K59" s="158"/>
      <c r="L59" s="158"/>
      <c r="M59" s="158"/>
      <c r="N59" s="158"/>
      <c r="O59" s="158"/>
      <c r="P59" s="157"/>
      <c r="Q59" s="95"/>
      <c r="R59" s="95"/>
      <c r="S59" s="158"/>
      <c r="T59" s="158"/>
      <c r="U59" s="158"/>
      <c r="V59" s="159"/>
      <c r="W59" s="158"/>
      <c r="X59" s="158"/>
      <c r="Y59" s="158"/>
      <c r="Z59" s="158"/>
      <c r="AA59" s="160"/>
      <c r="AB59" s="159"/>
      <c r="AC59" s="158"/>
      <c r="AD59" s="158"/>
      <c r="AE59" s="158"/>
      <c r="AF59" s="158"/>
      <c r="AG59" s="158"/>
      <c r="AH59" s="159"/>
      <c r="AI59" s="158"/>
      <c r="AJ59" s="158" t="s">
        <v>247</v>
      </c>
      <c r="AK59" s="158"/>
      <c r="AL59" s="158"/>
      <c r="AM59" s="161"/>
    </row>
    <row r="60" spans="1:42" ht="15" customHeight="1">
      <c r="B60" s="96" t="s">
        <v>387</v>
      </c>
      <c r="C60" s="162"/>
      <c r="D60" s="163"/>
      <c r="E60" s="272"/>
      <c r="F60" s="97"/>
      <c r="G60" s="164"/>
      <c r="H60" s="164"/>
      <c r="I60" s="164"/>
      <c r="J60" s="165"/>
      <c r="K60" s="164"/>
      <c r="L60" s="164"/>
      <c r="M60" s="164"/>
      <c r="N60" s="164"/>
      <c r="O60" s="164"/>
      <c r="P60" s="163"/>
      <c r="Q60" s="97"/>
      <c r="R60" s="97"/>
      <c r="S60" s="164"/>
      <c r="T60" s="164"/>
      <c r="U60" s="164"/>
      <c r="V60" s="165"/>
      <c r="W60" s="164"/>
      <c r="X60" s="164"/>
      <c r="Y60" s="164"/>
      <c r="Z60" s="164"/>
      <c r="AA60" s="166"/>
      <c r="AB60" s="165"/>
      <c r="AC60" s="164"/>
      <c r="AD60" s="164"/>
      <c r="AE60" s="164"/>
      <c r="AF60" s="164"/>
      <c r="AG60" s="164"/>
      <c r="AH60" s="165"/>
      <c r="AI60" s="164"/>
      <c r="AJ60" s="164" t="s">
        <v>247</v>
      </c>
      <c r="AK60" s="164"/>
      <c r="AL60" s="164"/>
      <c r="AM60" s="167"/>
    </row>
    <row r="61" spans="1:42" ht="15" customHeight="1">
      <c r="B61" s="98"/>
      <c r="C61" s="162"/>
      <c r="D61" s="163"/>
      <c r="E61" s="272"/>
      <c r="F61" s="97"/>
      <c r="G61" s="164"/>
      <c r="H61" s="164"/>
      <c r="I61" s="164"/>
      <c r="J61" s="165"/>
      <c r="K61" s="164"/>
      <c r="L61" s="164"/>
      <c r="M61" s="164"/>
      <c r="N61" s="164"/>
      <c r="O61" s="164"/>
      <c r="P61" s="163"/>
      <c r="Q61" s="97"/>
      <c r="R61" s="97"/>
      <c r="S61" s="164"/>
      <c r="T61" s="164"/>
      <c r="U61" s="164"/>
      <c r="V61" s="165"/>
      <c r="W61" s="164"/>
      <c r="X61" s="164"/>
      <c r="Y61" s="164"/>
      <c r="Z61" s="164"/>
      <c r="AA61" s="166"/>
      <c r="AB61" s="165"/>
      <c r="AC61" s="164"/>
      <c r="AD61" s="164"/>
      <c r="AE61" s="164"/>
      <c r="AF61" s="164"/>
      <c r="AG61" s="164"/>
      <c r="AH61" s="165"/>
      <c r="AI61" s="164"/>
      <c r="AJ61" s="164" t="s">
        <v>247</v>
      </c>
      <c r="AK61" s="164"/>
      <c r="AL61" s="164"/>
      <c r="AM61" s="167"/>
    </row>
    <row r="62" spans="1:42" ht="15" customHeight="1">
      <c r="B62" s="98"/>
      <c r="C62" s="162"/>
      <c r="D62" s="163"/>
      <c r="E62" s="97"/>
      <c r="F62" s="97"/>
      <c r="G62" s="164"/>
      <c r="H62" s="164"/>
      <c r="I62" s="164"/>
      <c r="J62" s="165"/>
      <c r="K62" s="164"/>
      <c r="L62" s="164"/>
      <c r="M62" s="164"/>
      <c r="N62" s="164"/>
      <c r="O62" s="164"/>
      <c r="P62" s="163"/>
      <c r="Q62" s="97"/>
      <c r="R62" s="97"/>
      <c r="S62" s="164"/>
      <c r="T62" s="164"/>
      <c r="U62" s="164"/>
      <c r="V62" s="165"/>
      <c r="W62" s="164"/>
      <c r="X62" s="164"/>
      <c r="Y62" s="164"/>
      <c r="Z62" s="164"/>
      <c r="AA62" s="166"/>
      <c r="AB62" s="165"/>
      <c r="AC62" s="164"/>
      <c r="AD62" s="164"/>
      <c r="AE62" s="164"/>
      <c r="AF62" s="164"/>
      <c r="AG62" s="164"/>
      <c r="AH62" s="165"/>
      <c r="AI62" s="164"/>
      <c r="AJ62" s="164" t="s">
        <v>247</v>
      </c>
      <c r="AK62" s="164"/>
      <c r="AL62" s="164"/>
      <c r="AM62" s="167"/>
    </row>
    <row r="63" spans="1:42" ht="15" customHeight="1">
      <c r="B63" s="98"/>
      <c r="C63" s="162"/>
      <c r="D63" s="163"/>
      <c r="E63" s="97"/>
      <c r="F63" s="97"/>
      <c r="G63" s="164"/>
      <c r="H63" s="164"/>
      <c r="I63" s="164"/>
      <c r="J63" s="165"/>
      <c r="K63" s="164"/>
      <c r="L63" s="164"/>
      <c r="M63" s="164"/>
      <c r="N63" s="164"/>
      <c r="O63" s="164"/>
      <c r="P63" s="163"/>
      <c r="Q63" s="97"/>
      <c r="R63" s="97"/>
      <c r="S63" s="164"/>
      <c r="T63" s="164"/>
      <c r="U63" s="164"/>
      <c r="V63" s="165"/>
      <c r="W63" s="164"/>
      <c r="X63" s="164"/>
      <c r="Y63" s="164"/>
      <c r="Z63" s="164"/>
      <c r="AA63" s="166"/>
      <c r="AB63" s="165"/>
      <c r="AC63" s="164"/>
      <c r="AD63" s="164"/>
      <c r="AE63" s="164"/>
      <c r="AF63" s="164"/>
      <c r="AG63" s="164"/>
      <c r="AH63" s="165"/>
      <c r="AI63" s="164"/>
      <c r="AJ63" s="164" t="s">
        <v>247</v>
      </c>
      <c r="AK63" s="164"/>
      <c r="AL63" s="164"/>
      <c r="AM63" s="167"/>
    </row>
    <row r="64" spans="1:42" ht="15" customHeight="1">
      <c r="B64" s="98"/>
      <c r="C64" s="162"/>
      <c r="D64" s="163"/>
      <c r="E64" s="97"/>
      <c r="F64" s="97"/>
      <c r="G64" s="164"/>
      <c r="H64" s="164"/>
      <c r="I64" s="164"/>
      <c r="J64" s="165"/>
      <c r="K64" s="164"/>
      <c r="L64" s="164"/>
      <c r="M64" s="164"/>
      <c r="N64" s="164"/>
      <c r="O64" s="164"/>
      <c r="P64" s="163"/>
      <c r="Q64" s="97"/>
      <c r="R64" s="97"/>
      <c r="S64" s="164"/>
      <c r="T64" s="164"/>
      <c r="U64" s="164"/>
      <c r="V64" s="165"/>
      <c r="W64" s="164"/>
      <c r="X64" s="164"/>
      <c r="Y64" s="164"/>
      <c r="Z64" s="164"/>
      <c r="AA64" s="166"/>
      <c r="AB64" s="165"/>
      <c r="AC64" s="164"/>
      <c r="AD64" s="164"/>
      <c r="AE64" s="164"/>
      <c r="AF64" s="164"/>
      <c r="AG64" s="164"/>
      <c r="AH64" s="165"/>
      <c r="AI64" s="164"/>
      <c r="AJ64" s="164" t="s">
        <v>247</v>
      </c>
      <c r="AK64" s="164"/>
      <c r="AL64" s="164"/>
      <c r="AM64" s="167"/>
    </row>
    <row r="65" spans="2:43" ht="15" customHeight="1">
      <c r="B65" s="98"/>
      <c r="C65" s="162"/>
      <c r="D65" s="163"/>
      <c r="E65" s="97"/>
      <c r="F65" s="97"/>
      <c r="G65" s="164"/>
      <c r="H65" s="164"/>
      <c r="I65" s="164"/>
      <c r="J65" s="165"/>
      <c r="K65" s="164"/>
      <c r="L65" s="164"/>
      <c r="M65" s="164"/>
      <c r="N65" s="164"/>
      <c r="O65" s="164"/>
      <c r="P65" s="163"/>
      <c r="Q65" s="97"/>
      <c r="R65" s="97"/>
      <c r="S65" s="164"/>
      <c r="T65" s="164"/>
      <c r="U65" s="164"/>
      <c r="V65" s="165"/>
      <c r="W65" s="164"/>
      <c r="X65" s="164"/>
      <c r="Y65" s="164"/>
      <c r="Z65" s="164"/>
      <c r="AA65" s="166"/>
      <c r="AB65" s="165"/>
      <c r="AC65" s="164"/>
      <c r="AD65" s="164"/>
      <c r="AE65" s="164"/>
      <c r="AF65" s="164"/>
      <c r="AG65" s="164"/>
      <c r="AH65" s="165"/>
      <c r="AI65" s="164"/>
      <c r="AJ65" s="164" t="s">
        <v>247</v>
      </c>
      <c r="AK65" s="164"/>
      <c r="AL65" s="164"/>
      <c r="AM65" s="167"/>
    </row>
    <row r="66" spans="2:43" ht="15" customHeight="1" thickBot="1">
      <c r="B66" s="99"/>
      <c r="C66" s="168"/>
      <c r="D66" s="169"/>
      <c r="E66" s="100"/>
      <c r="F66" s="100"/>
      <c r="G66" s="170"/>
      <c r="H66" s="170"/>
      <c r="I66" s="170"/>
      <c r="J66" s="171"/>
      <c r="K66" s="170"/>
      <c r="L66" s="170"/>
      <c r="M66" s="170"/>
      <c r="N66" s="170"/>
      <c r="O66" s="170"/>
      <c r="P66" s="169"/>
      <c r="Q66" s="100"/>
      <c r="R66" s="100"/>
      <c r="S66" s="170"/>
      <c r="T66" s="170"/>
      <c r="U66" s="170"/>
      <c r="V66" s="171"/>
      <c r="W66" s="170"/>
      <c r="X66" s="170"/>
      <c r="Y66" s="170"/>
      <c r="Z66" s="170"/>
      <c r="AA66" s="172"/>
      <c r="AB66" s="171"/>
      <c r="AC66" s="170"/>
      <c r="AD66" s="170"/>
      <c r="AE66" s="170"/>
      <c r="AF66" s="170"/>
      <c r="AG66" s="170"/>
      <c r="AH66" s="171"/>
      <c r="AI66" s="170"/>
      <c r="AJ66" s="170" t="s">
        <v>247</v>
      </c>
      <c r="AK66" s="170"/>
      <c r="AL66" s="170"/>
      <c r="AM66" s="173"/>
    </row>
    <row r="67" spans="2:43" ht="16.5" customHeight="1">
      <c r="C67" s="30" t="s">
        <v>388</v>
      </c>
      <c r="D67" s="288" t="s">
        <v>389</v>
      </c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288" t="s">
        <v>390</v>
      </c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101" t="s">
        <v>391</v>
      </c>
      <c r="AC67" s="288"/>
      <c r="AD67" s="288"/>
      <c r="AE67" s="288"/>
      <c r="AF67" s="288"/>
      <c r="AG67" s="288"/>
      <c r="AH67" s="288"/>
      <c r="AI67" s="288"/>
      <c r="AJ67" s="288"/>
      <c r="AK67" s="288"/>
      <c r="AL67" s="288"/>
      <c r="AM67" s="288"/>
      <c r="AO67" s="288"/>
      <c r="AP67" s="288"/>
      <c r="AQ67" s="288"/>
    </row>
    <row r="68" spans="2:43" ht="15.75" customHeight="1">
      <c r="D68" s="288" t="s">
        <v>392</v>
      </c>
      <c r="E68" s="287"/>
      <c r="F68" s="287"/>
      <c r="G68" s="287"/>
      <c r="H68" s="287"/>
      <c r="I68" s="287"/>
      <c r="J68" s="287"/>
      <c r="K68" s="287"/>
      <c r="L68" s="287"/>
      <c r="M68" s="101"/>
      <c r="N68" s="101"/>
      <c r="P68" s="288" t="s">
        <v>393</v>
      </c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101" t="s">
        <v>394</v>
      </c>
      <c r="AC68" s="288"/>
      <c r="AE68" s="288"/>
      <c r="AF68" s="288"/>
      <c r="AG68" s="288"/>
      <c r="AH68" s="288"/>
      <c r="AI68" s="288"/>
      <c r="AJ68" s="288"/>
      <c r="AK68" s="288"/>
      <c r="AL68" s="288"/>
      <c r="AM68" s="288"/>
    </row>
    <row r="69" spans="2:43" ht="15.95" customHeight="1">
      <c r="D69" s="288" t="s">
        <v>395</v>
      </c>
      <c r="E69" s="288"/>
      <c r="F69" s="288"/>
      <c r="G69" s="288"/>
      <c r="H69" s="288"/>
      <c r="I69" s="288"/>
      <c r="J69" s="288"/>
      <c r="K69" s="288"/>
      <c r="L69" s="288"/>
      <c r="M69" s="101"/>
      <c r="N69" s="288"/>
      <c r="P69" s="288" t="s">
        <v>396</v>
      </c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101" t="s">
        <v>397</v>
      </c>
      <c r="AE69" s="288"/>
      <c r="AF69" s="288"/>
      <c r="AG69" s="288"/>
      <c r="AH69" s="288"/>
      <c r="AI69" s="288"/>
      <c r="AJ69" s="288"/>
      <c r="AK69" s="288"/>
      <c r="AL69" s="288"/>
      <c r="AM69" s="288"/>
    </row>
    <row r="70" spans="2:43" ht="15.95" customHeight="1">
      <c r="D70" s="288" t="s">
        <v>398</v>
      </c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 t="s">
        <v>399</v>
      </c>
      <c r="R70" s="288"/>
      <c r="S70" s="288"/>
      <c r="T70" s="288"/>
      <c r="U70" s="288"/>
      <c r="V70" s="288"/>
      <c r="W70" s="288"/>
      <c r="X70" s="288"/>
      <c r="Y70" s="288"/>
      <c r="Z70" s="288"/>
      <c r="AA70" s="288"/>
      <c r="AB70" s="101" t="s">
        <v>798</v>
      </c>
      <c r="AJ70" s="66" t="s">
        <v>247</v>
      </c>
    </row>
    <row r="71" spans="2:43" ht="15.95" customHeight="1">
      <c r="D71" s="288" t="s">
        <v>400</v>
      </c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101" t="s">
        <v>401</v>
      </c>
      <c r="R71" s="288"/>
      <c r="S71" s="288"/>
      <c r="T71" s="288"/>
      <c r="U71" s="288"/>
      <c r="V71" s="288"/>
      <c r="W71" s="288"/>
      <c r="X71" s="288"/>
      <c r="Y71" s="288"/>
      <c r="Z71" s="288"/>
      <c r="AA71" s="288"/>
      <c r="AB71" s="101"/>
      <c r="AD71" s="66" t="s">
        <v>247</v>
      </c>
      <c r="AE71" s="288"/>
      <c r="AF71" s="288"/>
      <c r="AG71" s="288"/>
      <c r="AH71" s="288"/>
      <c r="AI71" s="288"/>
      <c r="AJ71" s="288"/>
      <c r="AK71" s="288"/>
      <c r="AL71" s="288"/>
      <c r="AM71" s="288"/>
    </row>
    <row r="72" spans="2:43" ht="15.95" customHeight="1">
      <c r="D72" s="101"/>
      <c r="F72" s="288"/>
      <c r="G72" s="288"/>
      <c r="H72" s="263"/>
      <c r="I72" s="288"/>
      <c r="J72" s="66"/>
      <c r="K72" s="30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101"/>
      <c r="AD72" s="66" t="s">
        <v>247</v>
      </c>
      <c r="AJ72" s="66" t="s">
        <v>247</v>
      </c>
    </row>
    <row r="73" spans="2:43" ht="15.95" customHeight="1">
      <c r="F73" s="288"/>
      <c r="G73" s="288"/>
      <c r="H73" s="263"/>
      <c r="I73" s="288"/>
      <c r="J73" s="66"/>
      <c r="K73" s="30"/>
      <c r="R73" s="66" t="s">
        <v>247</v>
      </c>
      <c r="AD73" s="66" t="s">
        <v>247</v>
      </c>
      <c r="AJ73" s="66" t="s">
        <v>247</v>
      </c>
    </row>
    <row r="74" spans="2:43" ht="15.95" customHeight="1">
      <c r="R74" s="66" t="s">
        <v>247</v>
      </c>
      <c r="AD74" s="66" t="s">
        <v>247</v>
      </c>
      <c r="AJ74" s="66" t="s">
        <v>247</v>
      </c>
    </row>
    <row r="75" spans="2:43" ht="15.95" customHeight="1">
      <c r="R75" s="66" t="s">
        <v>247</v>
      </c>
      <c r="AD75" s="66" t="s">
        <v>247</v>
      </c>
      <c r="AJ75" s="66" t="s">
        <v>247</v>
      </c>
    </row>
    <row r="76" spans="2:43" ht="15.95" customHeight="1">
      <c r="R76" s="66" t="s">
        <v>247</v>
      </c>
      <c r="AD76" s="66" t="s">
        <v>247</v>
      </c>
      <c r="AJ76" s="66" t="s">
        <v>247</v>
      </c>
    </row>
    <row r="77" spans="2:43" ht="15.95" customHeight="1">
      <c r="F77" s="66" t="s">
        <v>247</v>
      </c>
      <c r="R77" s="66" t="s">
        <v>247</v>
      </c>
      <c r="AD77" s="66" t="s">
        <v>247</v>
      </c>
      <c r="AJ77" s="66" t="s">
        <v>247</v>
      </c>
    </row>
    <row r="78" spans="2:43" ht="15.95" customHeight="1">
      <c r="F78" s="66" t="s">
        <v>247</v>
      </c>
      <c r="R78" s="66" t="s">
        <v>247</v>
      </c>
      <c r="AD78" s="66" t="s">
        <v>247</v>
      </c>
      <c r="AJ78" s="66" t="s">
        <v>247</v>
      </c>
    </row>
    <row r="79" spans="2:43" ht="15.95" customHeight="1">
      <c r="F79" s="66" t="s">
        <v>247</v>
      </c>
      <c r="R79" s="66" t="s">
        <v>247</v>
      </c>
      <c r="AD79" s="66" t="s">
        <v>247</v>
      </c>
      <c r="AJ79" s="66" t="s">
        <v>247</v>
      </c>
    </row>
    <row r="80" spans="2:43" ht="15.95" customHeight="1">
      <c r="F80" s="66" t="s">
        <v>247</v>
      </c>
      <c r="R80" s="66" t="s">
        <v>247</v>
      </c>
      <c r="AD80" s="66" t="s">
        <v>247</v>
      </c>
      <c r="AJ80" s="66" t="s">
        <v>247</v>
      </c>
    </row>
    <row r="81" spans="3:36" ht="15.95" customHeight="1">
      <c r="C81" s="66"/>
      <c r="D81" s="66"/>
      <c r="F81" s="66" t="s">
        <v>247</v>
      </c>
      <c r="R81" s="66" t="s">
        <v>247</v>
      </c>
      <c r="AD81" s="66" t="s">
        <v>247</v>
      </c>
      <c r="AJ81" s="66" t="s">
        <v>247</v>
      </c>
    </row>
    <row r="82" spans="3:36" ht="15.95" customHeight="1">
      <c r="C82" s="66"/>
      <c r="D82" s="66"/>
      <c r="F82" s="66" t="s">
        <v>247</v>
      </c>
      <c r="R82" s="66" t="s">
        <v>247</v>
      </c>
      <c r="AD82" s="66" t="s">
        <v>247</v>
      </c>
      <c r="AJ82" s="66" t="s">
        <v>247</v>
      </c>
    </row>
    <row r="83" spans="3:36" ht="15.95" customHeight="1">
      <c r="C83" s="66"/>
      <c r="D83" s="66"/>
      <c r="F83" s="66" t="s">
        <v>247</v>
      </c>
      <c r="R83" s="66" t="s">
        <v>247</v>
      </c>
      <c r="AD83" s="66" t="s">
        <v>247</v>
      </c>
      <c r="AJ83" s="66" t="s">
        <v>247</v>
      </c>
    </row>
    <row r="84" spans="3:36" ht="15.95" customHeight="1">
      <c r="C84" s="66"/>
      <c r="D84" s="66"/>
      <c r="F84" s="66" t="s">
        <v>247</v>
      </c>
      <c r="R84" s="66" t="s">
        <v>247</v>
      </c>
      <c r="AD84" s="66" t="s">
        <v>247</v>
      </c>
      <c r="AJ84" s="66" t="s">
        <v>247</v>
      </c>
    </row>
    <row r="85" spans="3:36" ht="15.95" customHeight="1">
      <c r="C85" s="66"/>
      <c r="D85" s="66"/>
      <c r="F85" s="66" t="s">
        <v>247</v>
      </c>
      <c r="R85" s="66" t="s">
        <v>247</v>
      </c>
      <c r="AD85" s="66" t="s">
        <v>247</v>
      </c>
      <c r="AJ85" s="66" t="s">
        <v>247</v>
      </c>
    </row>
    <row r="86" spans="3:36" ht="15.95" customHeight="1">
      <c r="C86" s="66"/>
      <c r="D86" s="66"/>
      <c r="F86" s="66" t="s">
        <v>247</v>
      </c>
      <c r="R86" s="66" t="s">
        <v>247</v>
      </c>
      <c r="AD86" s="66" t="s">
        <v>247</v>
      </c>
      <c r="AJ86" s="66" t="s">
        <v>247</v>
      </c>
    </row>
    <row r="87" spans="3:36" ht="15.95" customHeight="1">
      <c r="C87" s="66"/>
      <c r="D87" s="66"/>
      <c r="F87" s="66" t="s">
        <v>247</v>
      </c>
      <c r="R87" s="66" t="s">
        <v>247</v>
      </c>
      <c r="AD87" s="66" t="s">
        <v>247</v>
      </c>
      <c r="AJ87" s="66" t="s">
        <v>247</v>
      </c>
    </row>
    <row r="88" spans="3:36" ht="15.95" customHeight="1">
      <c r="C88" s="66"/>
      <c r="D88" s="66"/>
      <c r="F88" s="66" t="s">
        <v>247</v>
      </c>
      <c r="R88" s="66" t="s">
        <v>247</v>
      </c>
      <c r="AD88" s="66" t="s">
        <v>247</v>
      </c>
      <c r="AJ88" s="66" t="s">
        <v>247</v>
      </c>
    </row>
    <row r="89" spans="3:36" ht="15.95" customHeight="1">
      <c r="C89" s="66"/>
      <c r="D89" s="66"/>
      <c r="F89" s="66" t="s">
        <v>247</v>
      </c>
      <c r="R89" s="66" t="s">
        <v>247</v>
      </c>
      <c r="AD89" s="66" t="s">
        <v>247</v>
      </c>
      <c r="AJ89" s="66" t="s">
        <v>247</v>
      </c>
    </row>
    <row r="90" spans="3:36" ht="15.95" customHeight="1">
      <c r="C90" s="66"/>
      <c r="D90" s="66"/>
      <c r="F90" s="66" t="s">
        <v>247</v>
      </c>
      <c r="R90" s="66" t="s">
        <v>247</v>
      </c>
      <c r="AD90" s="66" t="s">
        <v>247</v>
      </c>
      <c r="AJ90" s="66" t="s">
        <v>247</v>
      </c>
    </row>
    <row r="91" spans="3:36" ht="15.95" customHeight="1">
      <c r="C91" s="66"/>
      <c r="D91" s="66"/>
      <c r="F91" s="66" t="s">
        <v>247</v>
      </c>
      <c r="R91" s="66" t="s">
        <v>247</v>
      </c>
      <c r="AD91" s="66" t="s">
        <v>247</v>
      </c>
      <c r="AJ91" s="66" t="s">
        <v>247</v>
      </c>
    </row>
    <row r="92" spans="3:36" ht="15.95" customHeight="1">
      <c r="C92" s="66"/>
      <c r="D92" s="66"/>
      <c r="F92" s="66" t="s">
        <v>247</v>
      </c>
      <c r="R92" s="66" t="s">
        <v>247</v>
      </c>
      <c r="AD92" s="66" t="s">
        <v>247</v>
      </c>
      <c r="AJ92" s="66" t="s">
        <v>247</v>
      </c>
    </row>
    <row r="93" spans="3:36" ht="15.95" customHeight="1">
      <c r="C93" s="66"/>
      <c r="D93" s="66"/>
      <c r="F93" s="66" t="s">
        <v>247</v>
      </c>
      <c r="R93" s="66" t="s">
        <v>247</v>
      </c>
      <c r="AD93" s="66" t="s">
        <v>247</v>
      </c>
      <c r="AJ93" s="66" t="s">
        <v>247</v>
      </c>
    </row>
    <row r="94" spans="3:36" ht="15.95" customHeight="1">
      <c r="C94" s="66"/>
      <c r="D94" s="66"/>
      <c r="F94" s="66" t="s">
        <v>247</v>
      </c>
      <c r="R94" s="66" t="s">
        <v>247</v>
      </c>
      <c r="AD94" s="66" t="s">
        <v>247</v>
      </c>
      <c r="AJ94" s="66" t="s">
        <v>247</v>
      </c>
    </row>
    <row r="95" spans="3:36" ht="15.95" customHeight="1">
      <c r="C95" s="66"/>
      <c r="D95" s="66"/>
      <c r="F95" s="66" t="s">
        <v>247</v>
      </c>
      <c r="R95" s="66" t="s">
        <v>247</v>
      </c>
      <c r="AD95" s="66" t="s">
        <v>247</v>
      </c>
      <c r="AJ95" s="66" t="s">
        <v>247</v>
      </c>
    </row>
    <row r="96" spans="3:36" ht="15.95" customHeight="1">
      <c r="C96" s="66"/>
      <c r="D96" s="66"/>
      <c r="F96" s="66" t="s">
        <v>247</v>
      </c>
      <c r="R96" s="66" t="s">
        <v>247</v>
      </c>
      <c r="AD96" s="66" t="s">
        <v>247</v>
      </c>
      <c r="AJ96" s="66" t="s">
        <v>247</v>
      </c>
    </row>
    <row r="97" spans="3:36" ht="15.95" customHeight="1">
      <c r="C97" s="66"/>
      <c r="D97" s="66"/>
      <c r="F97" s="66" t="s">
        <v>247</v>
      </c>
      <c r="R97" s="66" t="s">
        <v>247</v>
      </c>
      <c r="AD97" s="66" t="s">
        <v>247</v>
      </c>
      <c r="AJ97" s="66" t="s">
        <v>247</v>
      </c>
    </row>
    <row r="98" spans="3:36" ht="15.95" customHeight="1">
      <c r="C98" s="66"/>
      <c r="D98" s="66"/>
      <c r="F98" s="66" t="s">
        <v>247</v>
      </c>
      <c r="R98" s="66" t="s">
        <v>247</v>
      </c>
      <c r="AD98" s="66" t="s">
        <v>247</v>
      </c>
      <c r="AJ98" s="66" t="s">
        <v>247</v>
      </c>
    </row>
    <row r="99" spans="3:36" ht="15.95" customHeight="1">
      <c r="C99" s="66"/>
      <c r="D99" s="66"/>
      <c r="F99" s="66" t="s">
        <v>247</v>
      </c>
      <c r="R99" s="66" t="s">
        <v>247</v>
      </c>
      <c r="AD99" s="66" t="s">
        <v>247</v>
      </c>
      <c r="AJ99" s="66" t="s">
        <v>247</v>
      </c>
    </row>
    <row r="100" spans="3:36" ht="15.95" customHeight="1">
      <c r="C100" s="66"/>
      <c r="D100" s="66"/>
      <c r="F100" s="66" t="s">
        <v>247</v>
      </c>
      <c r="R100" s="66" t="s">
        <v>247</v>
      </c>
      <c r="AD100" s="66" t="s">
        <v>247</v>
      </c>
      <c r="AJ100" s="66" t="s">
        <v>247</v>
      </c>
    </row>
    <row r="101" spans="3:36" ht="15.95" customHeight="1">
      <c r="C101" s="66"/>
      <c r="D101" s="66"/>
      <c r="F101" s="66" t="s">
        <v>247</v>
      </c>
      <c r="R101" s="66" t="s">
        <v>247</v>
      </c>
      <c r="AD101" s="66" t="s">
        <v>247</v>
      </c>
      <c r="AJ101" s="66" t="s">
        <v>247</v>
      </c>
    </row>
    <row r="102" spans="3:36" ht="15.95" customHeight="1">
      <c r="C102" s="66"/>
      <c r="D102" s="66"/>
      <c r="F102" s="66" t="s">
        <v>247</v>
      </c>
      <c r="R102" s="66" t="s">
        <v>247</v>
      </c>
      <c r="AD102" s="66" t="s">
        <v>247</v>
      </c>
      <c r="AJ102" s="66" t="s">
        <v>247</v>
      </c>
    </row>
    <row r="103" spans="3:36" ht="15.95" customHeight="1">
      <c r="C103" s="66"/>
      <c r="D103" s="66"/>
      <c r="F103" s="66" t="s">
        <v>247</v>
      </c>
      <c r="R103" s="66" t="s">
        <v>247</v>
      </c>
      <c r="AD103" s="66" t="s">
        <v>247</v>
      </c>
      <c r="AJ103" s="66" t="s">
        <v>247</v>
      </c>
    </row>
    <row r="104" spans="3:36" ht="15.95" customHeight="1">
      <c r="C104" s="66"/>
      <c r="D104" s="66"/>
      <c r="F104" s="66" t="s">
        <v>247</v>
      </c>
      <c r="R104" s="66" t="s">
        <v>247</v>
      </c>
      <c r="AD104" s="66" t="s">
        <v>247</v>
      </c>
      <c r="AJ104" s="66" t="s">
        <v>247</v>
      </c>
    </row>
    <row r="105" spans="3:36" ht="15.95" customHeight="1">
      <c r="C105" s="66"/>
      <c r="D105" s="66"/>
      <c r="F105" s="66" t="s">
        <v>247</v>
      </c>
      <c r="R105" s="66" t="s">
        <v>247</v>
      </c>
      <c r="AD105" s="66" t="s">
        <v>247</v>
      </c>
      <c r="AJ105" s="66" t="s">
        <v>247</v>
      </c>
    </row>
    <row r="106" spans="3:36" ht="15.95" customHeight="1">
      <c r="C106" s="66"/>
      <c r="D106" s="66"/>
      <c r="F106" s="66" t="s">
        <v>247</v>
      </c>
      <c r="R106" s="66" t="s">
        <v>247</v>
      </c>
      <c r="AD106" s="66" t="s">
        <v>247</v>
      </c>
      <c r="AJ106" s="66" t="s">
        <v>247</v>
      </c>
    </row>
    <row r="107" spans="3:36" ht="15.95" customHeight="1">
      <c r="C107" s="66"/>
      <c r="D107" s="66"/>
      <c r="F107" s="66" t="s">
        <v>247</v>
      </c>
      <c r="R107" s="66" t="s">
        <v>247</v>
      </c>
      <c r="AD107" s="66" t="s">
        <v>247</v>
      </c>
      <c r="AJ107" s="66" t="s">
        <v>247</v>
      </c>
    </row>
    <row r="108" spans="3:36" ht="15.95" customHeight="1">
      <c r="C108" s="66"/>
      <c r="D108" s="66"/>
      <c r="F108" s="66" t="s">
        <v>247</v>
      </c>
      <c r="R108" s="66" t="s">
        <v>247</v>
      </c>
      <c r="AD108" s="66" t="s">
        <v>247</v>
      </c>
      <c r="AJ108" s="66" t="s">
        <v>247</v>
      </c>
    </row>
    <row r="109" spans="3:36" ht="15.95" customHeight="1">
      <c r="C109" s="66"/>
      <c r="D109" s="66"/>
      <c r="F109" s="66" t="s">
        <v>247</v>
      </c>
      <c r="R109" s="66" t="s">
        <v>247</v>
      </c>
      <c r="AD109" s="66" t="s">
        <v>247</v>
      </c>
      <c r="AJ109" s="66" t="s">
        <v>247</v>
      </c>
    </row>
    <row r="110" spans="3:36" ht="15.95" customHeight="1">
      <c r="C110" s="66"/>
      <c r="D110" s="66"/>
      <c r="F110" s="66" t="s">
        <v>247</v>
      </c>
      <c r="R110" s="66" t="s">
        <v>247</v>
      </c>
      <c r="AD110" s="66" t="s">
        <v>247</v>
      </c>
      <c r="AJ110" s="66" t="s">
        <v>247</v>
      </c>
    </row>
    <row r="111" spans="3:36" ht="15.95" customHeight="1">
      <c r="C111" s="66"/>
      <c r="D111" s="66"/>
      <c r="F111" s="66" t="s">
        <v>247</v>
      </c>
      <c r="R111" s="66" t="s">
        <v>247</v>
      </c>
      <c r="AD111" s="66" t="s">
        <v>247</v>
      </c>
      <c r="AJ111" s="66" t="s">
        <v>247</v>
      </c>
    </row>
    <row r="112" spans="3:36" ht="15.95" customHeight="1">
      <c r="C112" s="66"/>
      <c r="D112" s="66"/>
      <c r="F112" s="66" t="s">
        <v>247</v>
      </c>
      <c r="R112" s="66" t="s">
        <v>247</v>
      </c>
      <c r="AD112" s="66" t="s">
        <v>247</v>
      </c>
      <c r="AJ112" s="66" t="s">
        <v>247</v>
      </c>
    </row>
    <row r="113" spans="3:36" ht="15.95" customHeight="1">
      <c r="C113" s="66"/>
      <c r="D113" s="66"/>
      <c r="F113" s="66" t="s">
        <v>247</v>
      </c>
      <c r="R113" s="66" t="s">
        <v>247</v>
      </c>
      <c r="AD113" s="66" t="s">
        <v>247</v>
      </c>
      <c r="AJ113" s="66" t="s">
        <v>247</v>
      </c>
    </row>
    <row r="114" spans="3:36" ht="15.95" customHeight="1">
      <c r="C114" s="66"/>
      <c r="D114" s="66"/>
      <c r="F114" s="66" t="s">
        <v>247</v>
      </c>
      <c r="R114" s="66" t="s">
        <v>247</v>
      </c>
      <c r="AD114" s="66" t="s">
        <v>247</v>
      </c>
      <c r="AJ114" s="66" t="s">
        <v>247</v>
      </c>
    </row>
    <row r="115" spans="3:36" ht="15.95" customHeight="1">
      <c r="C115" s="66"/>
      <c r="D115" s="66"/>
      <c r="F115" s="66" t="s">
        <v>247</v>
      </c>
      <c r="R115" s="66" t="s">
        <v>247</v>
      </c>
      <c r="AD115" s="66" t="s">
        <v>247</v>
      </c>
      <c r="AJ115" s="66" t="s">
        <v>247</v>
      </c>
    </row>
    <row r="116" spans="3:36" ht="15.95" customHeight="1">
      <c r="C116" s="66"/>
      <c r="D116" s="66"/>
      <c r="F116" s="66" t="s">
        <v>247</v>
      </c>
      <c r="R116" s="66" t="s">
        <v>247</v>
      </c>
      <c r="AD116" s="66" t="s">
        <v>247</v>
      </c>
      <c r="AJ116" s="66" t="s">
        <v>247</v>
      </c>
    </row>
    <row r="117" spans="3:36" ht="15.95" customHeight="1">
      <c r="C117" s="66"/>
      <c r="D117" s="66"/>
      <c r="F117" s="66" t="s">
        <v>247</v>
      </c>
      <c r="R117" s="66" t="s">
        <v>247</v>
      </c>
      <c r="AD117" s="66" t="s">
        <v>247</v>
      </c>
      <c r="AJ117" s="66" t="s">
        <v>247</v>
      </c>
    </row>
    <row r="118" spans="3:36" ht="15.95" customHeight="1">
      <c r="C118" s="66"/>
      <c r="D118" s="66"/>
      <c r="F118" s="66" t="s">
        <v>247</v>
      </c>
      <c r="R118" s="66" t="s">
        <v>247</v>
      </c>
      <c r="AD118" s="66" t="s">
        <v>247</v>
      </c>
      <c r="AJ118" s="66" t="s">
        <v>247</v>
      </c>
    </row>
    <row r="119" spans="3:36" ht="15.95" customHeight="1">
      <c r="C119" s="66"/>
      <c r="D119" s="66"/>
      <c r="F119" s="66" t="s">
        <v>247</v>
      </c>
      <c r="R119" s="66" t="s">
        <v>247</v>
      </c>
      <c r="AD119" s="66" t="s">
        <v>247</v>
      </c>
      <c r="AJ119" s="66" t="s">
        <v>247</v>
      </c>
    </row>
    <row r="120" spans="3:36" ht="15.95" customHeight="1">
      <c r="C120" s="66"/>
      <c r="D120" s="66"/>
      <c r="F120" s="66" t="s">
        <v>247</v>
      </c>
      <c r="R120" s="66" t="s">
        <v>247</v>
      </c>
      <c r="AD120" s="66" t="s">
        <v>247</v>
      </c>
      <c r="AJ120" s="66" t="s">
        <v>247</v>
      </c>
    </row>
    <row r="121" spans="3:36" ht="15.95" customHeight="1">
      <c r="C121" s="66"/>
      <c r="D121" s="66"/>
      <c r="F121" s="66" t="s">
        <v>247</v>
      </c>
      <c r="R121" s="66" t="s">
        <v>247</v>
      </c>
      <c r="AD121" s="66" t="s">
        <v>247</v>
      </c>
      <c r="AJ121" s="66" t="s">
        <v>247</v>
      </c>
    </row>
    <row r="122" spans="3:36" ht="15.95" customHeight="1">
      <c r="C122" s="66"/>
      <c r="D122" s="66"/>
      <c r="F122" s="66" t="s">
        <v>247</v>
      </c>
      <c r="R122" s="66" t="s">
        <v>247</v>
      </c>
      <c r="AD122" s="66" t="s">
        <v>247</v>
      </c>
      <c r="AJ122" s="66" t="s">
        <v>247</v>
      </c>
    </row>
    <row r="123" spans="3:36" ht="15.95" customHeight="1">
      <c r="C123" s="66"/>
      <c r="D123" s="66"/>
      <c r="F123" s="66" t="s">
        <v>247</v>
      </c>
      <c r="R123" s="66" t="s">
        <v>247</v>
      </c>
      <c r="AD123" s="66" t="s">
        <v>247</v>
      </c>
      <c r="AJ123" s="66" t="s">
        <v>247</v>
      </c>
    </row>
    <row r="124" spans="3:36" ht="15.95" customHeight="1">
      <c r="C124" s="66"/>
      <c r="D124" s="66"/>
      <c r="F124" s="66" t="s">
        <v>247</v>
      </c>
      <c r="R124" s="66" t="s">
        <v>247</v>
      </c>
      <c r="AD124" s="66" t="s">
        <v>247</v>
      </c>
      <c r="AJ124" s="66" t="s">
        <v>247</v>
      </c>
    </row>
    <row r="125" spans="3:36" ht="15.95" customHeight="1">
      <c r="C125" s="66"/>
      <c r="D125" s="66"/>
      <c r="F125" s="66" t="s">
        <v>247</v>
      </c>
      <c r="R125" s="66" t="s">
        <v>247</v>
      </c>
      <c r="AD125" s="66" t="s">
        <v>247</v>
      </c>
      <c r="AJ125" s="66" t="s">
        <v>247</v>
      </c>
    </row>
    <row r="126" spans="3:36" ht="15.95" customHeight="1">
      <c r="C126" s="66"/>
      <c r="D126" s="66"/>
      <c r="F126" s="66" t="s">
        <v>247</v>
      </c>
      <c r="R126" s="66" t="s">
        <v>247</v>
      </c>
      <c r="AD126" s="66" t="s">
        <v>247</v>
      </c>
      <c r="AJ126" s="66" t="s">
        <v>247</v>
      </c>
    </row>
    <row r="127" spans="3:36" ht="15.95" customHeight="1">
      <c r="C127" s="66"/>
      <c r="D127" s="66"/>
      <c r="F127" s="66" t="s">
        <v>247</v>
      </c>
      <c r="R127" s="66" t="s">
        <v>247</v>
      </c>
      <c r="AD127" s="66" t="s">
        <v>247</v>
      </c>
      <c r="AJ127" s="66" t="s">
        <v>247</v>
      </c>
    </row>
    <row r="128" spans="3:36" ht="15.95" customHeight="1">
      <c r="C128" s="66"/>
      <c r="D128" s="66"/>
      <c r="F128" s="66" t="s">
        <v>247</v>
      </c>
      <c r="R128" s="66" t="s">
        <v>247</v>
      </c>
      <c r="AD128" s="66" t="s">
        <v>247</v>
      </c>
      <c r="AJ128" s="66" t="s">
        <v>247</v>
      </c>
    </row>
    <row r="129" spans="3:36" ht="15.95" customHeight="1">
      <c r="C129" s="66"/>
      <c r="D129" s="66"/>
      <c r="F129" s="66" t="s">
        <v>247</v>
      </c>
      <c r="R129" s="66" t="s">
        <v>247</v>
      </c>
      <c r="AD129" s="66" t="s">
        <v>247</v>
      </c>
      <c r="AJ129" s="66" t="s">
        <v>247</v>
      </c>
    </row>
    <row r="130" spans="3:36" ht="15.95" customHeight="1">
      <c r="C130" s="66"/>
      <c r="D130" s="66"/>
      <c r="F130" s="66" t="s">
        <v>247</v>
      </c>
      <c r="R130" s="66" t="s">
        <v>247</v>
      </c>
      <c r="AD130" s="66" t="s">
        <v>247</v>
      </c>
      <c r="AJ130" s="66" t="s">
        <v>247</v>
      </c>
    </row>
    <row r="131" spans="3:36" ht="15.95" customHeight="1">
      <c r="C131" s="66"/>
      <c r="D131" s="66"/>
      <c r="F131" s="66" t="s">
        <v>247</v>
      </c>
      <c r="R131" s="66" t="s">
        <v>247</v>
      </c>
      <c r="AD131" s="66" t="s">
        <v>247</v>
      </c>
      <c r="AJ131" s="66" t="s">
        <v>247</v>
      </c>
    </row>
    <row r="132" spans="3:36" ht="15.95" customHeight="1">
      <c r="C132" s="66"/>
      <c r="D132" s="66"/>
      <c r="F132" s="66" t="s">
        <v>247</v>
      </c>
      <c r="R132" s="66" t="s">
        <v>247</v>
      </c>
      <c r="AD132" s="66" t="s">
        <v>247</v>
      </c>
      <c r="AJ132" s="66" t="s">
        <v>247</v>
      </c>
    </row>
    <row r="133" spans="3:36" ht="15.95" customHeight="1">
      <c r="C133" s="66"/>
      <c r="D133" s="66"/>
      <c r="F133" s="66" t="s">
        <v>247</v>
      </c>
      <c r="R133" s="66" t="s">
        <v>247</v>
      </c>
      <c r="AD133" s="66" t="s">
        <v>247</v>
      </c>
      <c r="AJ133" s="66" t="s">
        <v>247</v>
      </c>
    </row>
    <row r="134" spans="3:36" ht="15.95" customHeight="1">
      <c r="C134" s="66"/>
      <c r="D134" s="66"/>
      <c r="F134" s="66" t="s">
        <v>247</v>
      </c>
      <c r="R134" s="66" t="s">
        <v>247</v>
      </c>
      <c r="AD134" s="66" t="s">
        <v>247</v>
      </c>
      <c r="AJ134" s="66" t="s">
        <v>247</v>
      </c>
    </row>
    <row r="135" spans="3:36" ht="15.95" customHeight="1">
      <c r="C135" s="66"/>
      <c r="D135" s="66"/>
      <c r="F135" s="66" t="s">
        <v>247</v>
      </c>
      <c r="R135" s="66" t="s">
        <v>247</v>
      </c>
      <c r="AD135" s="66" t="s">
        <v>247</v>
      </c>
      <c r="AJ135" s="66" t="s">
        <v>247</v>
      </c>
    </row>
    <row r="136" spans="3:36" ht="15.95" customHeight="1">
      <c r="C136" s="66"/>
      <c r="D136" s="66"/>
      <c r="F136" s="66" t="s">
        <v>247</v>
      </c>
      <c r="R136" s="66" t="s">
        <v>247</v>
      </c>
      <c r="AD136" s="66" t="s">
        <v>247</v>
      </c>
      <c r="AJ136" s="66" t="s">
        <v>247</v>
      </c>
    </row>
    <row r="137" spans="3:36" ht="15.95" customHeight="1">
      <c r="C137" s="66"/>
      <c r="D137" s="66"/>
      <c r="F137" s="66" t="s">
        <v>247</v>
      </c>
      <c r="R137" s="66" t="s">
        <v>247</v>
      </c>
      <c r="AD137" s="66" t="s">
        <v>247</v>
      </c>
      <c r="AJ137" s="66" t="s">
        <v>247</v>
      </c>
    </row>
    <row r="138" spans="3:36" ht="15.95" customHeight="1">
      <c r="C138" s="66"/>
      <c r="D138" s="66"/>
      <c r="F138" s="66" t="s">
        <v>247</v>
      </c>
      <c r="R138" s="66" t="s">
        <v>247</v>
      </c>
      <c r="AD138" s="66" t="s">
        <v>247</v>
      </c>
      <c r="AJ138" s="66" t="s">
        <v>247</v>
      </c>
    </row>
    <row r="139" spans="3:36" ht="15.95" customHeight="1">
      <c r="C139" s="66"/>
      <c r="D139" s="66"/>
      <c r="F139" s="66" t="s">
        <v>247</v>
      </c>
      <c r="R139" s="66" t="s">
        <v>247</v>
      </c>
      <c r="AD139" s="66" t="s">
        <v>247</v>
      </c>
      <c r="AJ139" s="66" t="s">
        <v>247</v>
      </c>
    </row>
    <row r="140" spans="3:36" ht="15.95" customHeight="1">
      <c r="C140" s="66"/>
      <c r="D140" s="66"/>
      <c r="F140" s="66" t="s">
        <v>247</v>
      </c>
      <c r="R140" s="66" t="s">
        <v>247</v>
      </c>
      <c r="AD140" s="66" t="s">
        <v>247</v>
      </c>
      <c r="AJ140" s="66" t="s">
        <v>247</v>
      </c>
    </row>
    <row r="141" spans="3:36" ht="15.95" customHeight="1">
      <c r="C141" s="66"/>
      <c r="D141" s="66"/>
      <c r="F141" s="66" t="s">
        <v>247</v>
      </c>
      <c r="R141" s="66" t="s">
        <v>247</v>
      </c>
      <c r="AD141" s="66" t="s">
        <v>247</v>
      </c>
      <c r="AJ141" s="66" t="s">
        <v>247</v>
      </c>
    </row>
    <row r="142" spans="3:36" ht="15.95" customHeight="1">
      <c r="C142" s="66"/>
      <c r="D142" s="66"/>
      <c r="F142" s="66" t="s">
        <v>247</v>
      </c>
      <c r="R142" s="66" t="s">
        <v>247</v>
      </c>
      <c r="AD142" s="66" t="s">
        <v>247</v>
      </c>
      <c r="AJ142" s="66" t="s">
        <v>247</v>
      </c>
    </row>
    <row r="143" spans="3:36" ht="15.95" customHeight="1">
      <c r="C143" s="66"/>
      <c r="D143" s="66"/>
      <c r="F143" s="66" t="s">
        <v>247</v>
      </c>
      <c r="R143" s="66" t="s">
        <v>247</v>
      </c>
      <c r="AD143" s="66" t="s">
        <v>247</v>
      </c>
      <c r="AJ143" s="66" t="s">
        <v>247</v>
      </c>
    </row>
    <row r="144" spans="3:36" ht="15.95" customHeight="1">
      <c r="C144" s="66"/>
      <c r="D144" s="66"/>
      <c r="F144" s="66" t="s">
        <v>247</v>
      </c>
      <c r="R144" s="66" t="s">
        <v>247</v>
      </c>
      <c r="AD144" s="66" t="s">
        <v>247</v>
      </c>
      <c r="AJ144" s="66" t="s">
        <v>247</v>
      </c>
    </row>
    <row r="145" spans="3:36" ht="15.95" customHeight="1">
      <c r="C145" s="66"/>
      <c r="D145" s="66"/>
      <c r="F145" s="66" t="s">
        <v>247</v>
      </c>
      <c r="R145" s="66" t="s">
        <v>247</v>
      </c>
      <c r="AD145" s="66" t="s">
        <v>247</v>
      </c>
      <c r="AJ145" s="66" t="s">
        <v>247</v>
      </c>
    </row>
    <row r="146" spans="3:36" ht="15.95" customHeight="1">
      <c r="C146" s="66"/>
      <c r="D146" s="66"/>
      <c r="F146" s="66" t="s">
        <v>247</v>
      </c>
      <c r="R146" s="66" t="s">
        <v>247</v>
      </c>
      <c r="AD146" s="66" t="s">
        <v>247</v>
      </c>
      <c r="AJ146" s="66" t="s">
        <v>247</v>
      </c>
    </row>
    <row r="147" spans="3:36" ht="15.95" customHeight="1">
      <c r="C147" s="66"/>
      <c r="D147" s="66"/>
      <c r="F147" s="66" t="s">
        <v>247</v>
      </c>
      <c r="R147" s="66" t="s">
        <v>247</v>
      </c>
      <c r="AD147" s="66" t="s">
        <v>247</v>
      </c>
      <c r="AJ147" s="66" t="s">
        <v>247</v>
      </c>
    </row>
    <row r="148" spans="3:36" ht="15.95" customHeight="1">
      <c r="C148" s="66"/>
      <c r="D148" s="66"/>
      <c r="F148" s="66" t="s">
        <v>247</v>
      </c>
      <c r="R148" s="66" t="s">
        <v>247</v>
      </c>
      <c r="AD148" s="66" t="s">
        <v>247</v>
      </c>
      <c r="AJ148" s="66" t="s">
        <v>247</v>
      </c>
    </row>
    <row r="149" spans="3:36" ht="15.95" customHeight="1">
      <c r="C149" s="66"/>
      <c r="D149" s="66"/>
      <c r="F149" s="66" t="s">
        <v>247</v>
      </c>
      <c r="R149" s="66" t="s">
        <v>247</v>
      </c>
      <c r="AD149" s="66" t="s">
        <v>247</v>
      </c>
      <c r="AJ149" s="66" t="s">
        <v>247</v>
      </c>
    </row>
    <row r="150" spans="3:36" ht="15.95" customHeight="1">
      <c r="C150" s="66"/>
      <c r="D150" s="66"/>
      <c r="F150" s="66" t="s">
        <v>247</v>
      </c>
      <c r="R150" s="66" t="s">
        <v>247</v>
      </c>
      <c r="AD150" s="66" t="s">
        <v>247</v>
      </c>
      <c r="AJ150" s="66" t="s">
        <v>247</v>
      </c>
    </row>
    <row r="151" spans="3:36" ht="15.95" customHeight="1">
      <c r="C151" s="66"/>
      <c r="D151" s="66"/>
      <c r="F151" s="66" t="s">
        <v>247</v>
      </c>
      <c r="R151" s="66" t="s">
        <v>247</v>
      </c>
      <c r="AD151" s="66" t="s">
        <v>247</v>
      </c>
      <c r="AJ151" s="66" t="s">
        <v>247</v>
      </c>
    </row>
    <row r="152" spans="3:36" ht="15.95" customHeight="1">
      <c r="C152" s="66"/>
      <c r="D152" s="66"/>
      <c r="F152" s="66" t="s">
        <v>247</v>
      </c>
      <c r="R152" s="66" t="s">
        <v>247</v>
      </c>
      <c r="AD152" s="66" t="s">
        <v>247</v>
      </c>
      <c r="AJ152" s="66" t="s">
        <v>247</v>
      </c>
    </row>
    <row r="153" spans="3:36" ht="15.95" customHeight="1">
      <c r="C153" s="66"/>
      <c r="D153" s="66"/>
      <c r="F153" s="66" t="s">
        <v>247</v>
      </c>
      <c r="R153" s="66" t="s">
        <v>247</v>
      </c>
      <c r="AD153" s="66" t="s">
        <v>247</v>
      </c>
      <c r="AJ153" s="66" t="s">
        <v>247</v>
      </c>
    </row>
    <row r="154" spans="3:36" ht="15.95" customHeight="1">
      <c r="C154" s="66"/>
      <c r="D154" s="66"/>
      <c r="F154" s="66" t="s">
        <v>247</v>
      </c>
      <c r="R154" s="66" t="s">
        <v>247</v>
      </c>
      <c r="AD154" s="66" t="s">
        <v>247</v>
      </c>
      <c r="AJ154" s="66" t="s">
        <v>247</v>
      </c>
    </row>
    <row r="155" spans="3:36" ht="15.95" customHeight="1">
      <c r="C155" s="66"/>
      <c r="D155" s="66"/>
      <c r="F155" s="66" t="s">
        <v>247</v>
      </c>
      <c r="R155" s="66" t="s">
        <v>247</v>
      </c>
      <c r="AD155" s="66" t="s">
        <v>247</v>
      </c>
      <c r="AJ155" s="66" t="s">
        <v>247</v>
      </c>
    </row>
    <row r="156" spans="3:36" ht="15.95" customHeight="1">
      <c r="C156" s="66"/>
      <c r="D156" s="66"/>
      <c r="F156" s="66" t="s">
        <v>247</v>
      </c>
      <c r="R156" s="66" t="s">
        <v>247</v>
      </c>
      <c r="AD156" s="66" t="s">
        <v>247</v>
      </c>
      <c r="AJ156" s="66" t="s">
        <v>247</v>
      </c>
    </row>
    <row r="157" spans="3:36" ht="15.95" customHeight="1">
      <c r="C157" s="66"/>
      <c r="D157" s="66"/>
      <c r="F157" s="66" t="s">
        <v>247</v>
      </c>
      <c r="R157" s="66" t="s">
        <v>247</v>
      </c>
      <c r="AD157" s="66" t="s">
        <v>247</v>
      </c>
      <c r="AJ157" s="66" t="s">
        <v>247</v>
      </c>
    </row>
    <row r="158" spans="3:36" ht="15.95" customHeight="1">
      <c r="C158" s="66"/>
      <c r="D158" s="66"/>
      <c r="F158" s="66" t="s">
        <v>247</v>
      </c>
      <c r="R158" s="66" t="s">
        <v>247</v>
      </c>
      <c r="AD158" s="66" t="s">
        <v>247</v>
      </c>
      <c r="AJ158" s="66" t="s">
        <v>247</v>
      </c>
    </row>
    <row r="159" spans="3:36" ht="15.95" customHeight="1">
      <c r="C159" s="66"/>
      <c r="D159" s="66"/>
      <c r="F159" s="66" t="s">
        <v>247</v>
      </c>
      <c r="R159" s="66" t="s">
        <v>247</v>
      </c>
      <c r="AD159" s="66" t="s">
        <v>247</v>
      </c>
      <c r="AJ159" s="66" t="s">
        <v>247</v>
      </c>
    </row>
    <row r="160" spans="3:36" ht="15.95" customHeight="1">
      <c r="C160" s="66"/>
      <c r="D160" s="66"/>
      <c r="F160" s="66" t="s">
        <v>247</v>
      </c>
      <c r="R160" s="66" t="s">
        <v>247</v>
      </c>
      <c r="AD160" s="66" t="s">
        <v>247</v>
      </c>
      <c r="AJ160" s="66" t="s">
        <v>247</v>
      </c>
    </row>
    <row r="161" spans="3:36" ht="15.95" customHeight="1">
      <c r="C161" s="66"/>
      <c r="D161" s="66"/>
      <c r="F161" s="66" t="s">
        <v>247</v>
      </c>
      <c r="R161" s="66" t="s">
        <v>247</v>
      </c>
      <c r="AD161" s="66" t="s">
        <v>247</v>
      </c>
      <c r="AJ161" s="66" t="s">
        <v>247</v>
      </c>
    </row>
    <row r="162" spans="3:36" ht="15.95" customHeight="1">
      <c r="C162" s="66"/>
      <c r="D162" s="66"/>
      <c r="F162" s="66" t="s">
        <v>247</v>
      </c>
      <c r="R162" s="66" t="s">
        <v>247</v>
      </c>
      <c r="AD162" s="66" t="s">
        <v>247</v>
      </c>
      <c r="AJ162" s="66" t="s">
        <v>247</v>
      </c>
    </row>
    <row r="163" spans="3:36" ht="15.95" customHeight="1">
      <c r="C163" s="66"/>
      <c r="D163" s="66"/>
      <c r="F163" s="66" t="s">
        <v>247</v>
      </c>
      <c r="R163" s="66" t="s">
        <v>247</v>
      </c>
      <c r="AD163" s="66" t="s">
        <v>247</v>
      </c>
      <c r="AJ163" s="66" t="s">
        <v>247</v>
      </c>
    </row>
    <row r="164" spans="3:36" ht="15.95" customHeight="1">
      <c r="C164" s="66"/>
      <c r="D164" s="66"/>
      <c r="F164" s="66" t="s">
        <v>247</v>
      </c>
      <c r="R164" s="66" t="s">
        <v>247</v>
      </c>
      <c r="AD164" s="66" t="s">
        <v>247</v>
      </c>
      <c r="AJ164" s="66" t="s">
        <v>247</v>
      </c>
    </row>
    <row r="165" spans="3:36" ht="15.95" customHeight="1">
      <c r="C165" s="66"/>
      <c r="D165" s="66"/>
      <c r="F165" s="66" t="s">
        <v>247</v>
      </c>
      <c r="R165" s="66" t="s">
        <v>247</v>
      </c>
      <c r="AD165" s="66" t="s">
        <v>247</v>
      </c>
      <c r="AJ165" s="66" t="s">
        <v>247</v>
      </c>
    </row>
    <row r="166" spans="3:36" ht="15.95" customHeight="1">
      <c r="C166" s="66"/>
      <c r="D166" s="66"/>
      <c r="F166" s="66" t="s">
        <v>247</v>
      </c>
      <c r="R166" s="66" t="s">
        <v>247</v>
      </c>
      <c r="AD166" s="66" t="s">
        <v>247</v>
      </c>
      <c r="AJ166" s="66" t="s">
        <v>247</v>
      </c>
    </row>
    <row r="167" spans="3:36" ht="15.95" customHeight="1">
      <c r="C167" s="66"/>
      <c r="D167" s="66"/>
      <c r="F167" s="66" t="s">
        <v>247</v>
      </c>
      <c r="R167" s="66" t="s">
        <v>247</v>
      </c>
      <c r="AD167" s="66" t="s">
        <v>247</v>
      </c>
      <c r="AJ167" s="66" t="s">
        <v>247</v>
      </c>
    </row>
    <row r="168" spans="3:36" ht="15.95" customHeight="1">
      <c r="C168" s="66"/>
      <c r="D168" s="66"/>
      <c r="F168" s="66" t="s">
        <v>247</v>
      </c>
      <c r="R168" s="66" t="s">
        <v>247</v>
      </c>
      <c r="AD168" s="66" t="s">
        <v>247</v>
      </c>
      <c r="AJ168" s="66" t="s">
        <v>247</v>
      </c>
    </row>
    <row r="169" spans="3:36" ht="15.95" customHeight="1">
      <c r="C169" s="66"/>
      <c r="D169" s="66"/>
      <c r="F169" s="66" t="s">
        <v>247</v>
      </c>
      <c r="R169" s="66" t="s">
        <v>247</v>
      </c>
      <c r="AD169" s="66" t="s">
        <v>247</v>
      </c>
      <c r="AJ169" s="66" t="s">
        <v>247</v>
      </c>
    </row>
    <row r="170" spans="3:36" ht="15.95" customHeight="1">
      <c r="C170" s="66"/>
      <c r="D170" s="66"/>
      <c r="F170" s="66" t="s">
        <v>247</v>
      </c>
      <c r="R170" s="66" t="s">
        <v>247</v>
      </c>
      <c r="AD170" s="66" t="s">
        <v>247</v>
      </c>
      <c r="AJ170" s="66" t="s">
        <v>247</v>
      </c>
    </row>
    <row r="171" spans="3:36" ht="15.95" customHeight="1">
      <c r="C171" s="66"/>
      <c r="D171" s="66"/>
      <c r="F171" s="66" t="s">
        <v>247</v>
      </c>
      <c r="R171" s="66" t="s">
        <v>247</v>
      </c>
      <c r="AD171" s="66" t="s">
        <v>247</v>
      </c>
      <c r="AJ171" s="66" t="s">
        <v>247</v>
      </c>
    </row>
    <row r="172" spans="3:36" ht="15.95" customHeight="1">
      <c r="C172" s="66"/>
      <c r="D172" s="66"/>
      <c r="F172" s="66" t="s">
        <v>247</v>
      </c>
      <c r="R172" s="66" t="s">
        <v>247</v>
      </c>
      <c r="AD172" s="66" t="s">
        <v>247</v>
      </c>
      <c r="AJ172" s="66" t="s">
        <v>247</v>
      </c>
    </row>
    <row r="173" spans="3:36" ht="15.95" customHeight="1">
      <c r="C173" s="66"/>
      <c r="D173" s="66"/>
      <c r="F173" s="66" t="s">
        <v>247</v>
      </c>
      <c r="R173" s="66" t="s">
        <v>247</v>
      </c>
      <c r="AD173" s="66" t="s">
        <v>247</v>
      </c>
      <c r="AJ173" s="66" t="s">
        <v>247</v>
      </c>
    </row>
    <row r="174" spans="3:36" ht="15.95" customHeight="1">
      <c r="C174" s="66"/>
      <c r="D174" s="66"/>
      <c r="F174" s="66" t="s">
        <v>247</v>
      </c>
      <c r="R174" s="66" t="s">
        <v>247</v>
      </c>
      <c r="AD174" s="66" t="s">
        <v>247</v>
      </c>
      <c r="AJ174" s="66" t="s">
        <v>247</v>
      </c>
    </row>
    <row r="175" spans="3:36" ht="15.95" customHeight="1">
      <c r="C175" s="66"/>
      <c r="D175" s="66"/>
      <c r="F175" s="66" t="s">
        <v>247</v>
      </c>
      <c r="R175" s="66" t="s">
        <v>247</v>
      </c>
      <c r="AD175" s="66" t="s">
        <v>247</v>
      </c>
      <c r="AJ175" s="66" t="s">
        <v>247</v>
      </c>
    </row>
    <row r="176" spans="3:36" ht="15.95" customHeight="1">
      <c r="C176" s="66"/>
      <c r="D176" s="66"/>
      <c r="F176" s="66" t="s">
        <v>247</v>
      </c>
      <c r="R176" s="66" t="s">
        <v>247</v>
      </c>
      <c r="AD176" s="66" t="s">
        <v>247</v>
      </c>
      <c r="AJ176" s="66" t="s">
        <v>247</v>
      </c>
    </row>
    <row r="177" spans="3:36" ht="15.95" customHeight="1">
      <c r="C177" s="66"/>
      <c r="D177" s="66"/>
      <c r="F177" s="66" t="s">
        <v>247</v>
      </c>
      <c r="R177" s="66" t="s">
        <v>247</v>
      </c>
      <c r="AD177" s="66" t="s">
        <v>247</v>
      </c>
      <c r="AJ177" s="66" t="s">
        <v>247</v>
      </c>
    </row>
    <row r="178" spans="3:36" ht="15.95" customHeight="1">
      <c r="C178" s="66"/>
      <c r="D178" s="66"/>
      <c r="F178" s="66" t="s">
        <v>247</v>
      </c>
      <c r="R178" s="66" t="s">
        <v>247</v>
      </c>
      <c r="AD178" s="66" t="s">
        <v>247</v>
      </c>
      <c r="AJ178" s="66" t="s">
        <v>247</v>
      </c>
    </row>
    <row r="179" spans="3:36" ht="15.95" customHeight="1">
      <c r="C179" s="66"/>
      <c r="D179" s="66"/>
      <c r="F179" s="66" t="s">
        <v>247</v>
      </c>
      <c r="R179" s="66" t="s">
        <v>247</v>
      </c>
      <c r="AD179" s="66" t="s">
        <v>247</v>
      </c>
      <c r="AJ179" s="66" t="s">
        <v>247</v>
      </c>
    </row>
    <row r="180" spans="3:36" ht="15.95" customHeight="1">
      <c r="C180" s="66"/>
      <c r="D180" s="66"/>
      <c r="F180" s="66" t="s">
        <v>247</v>
      </c>
      <c r="R180" s="66" t="s">
        <v>247</v>
      </c>
      <c r="AD180" s="66" t="s">
        <v>247</v>
      </c>
      <c r="AJ180" s="66" t="s">
        <v>247</v>
      </c>
    </row>
    <row r="181" spans="3:36" ht="15.95" customHeight="1">
      <c r="C181" s="66"/>
      <c r="D181" s="66"/>
      <c r="F181" s="66" t="s">
        <v>247</v>
      </c>
      <c r="R181" s="66" t="s">
        <v>247</v>
      </c>
      <c r="AD181" s="66" t="s">
        <v>247</v>
      </c>
      <c r="AJ181" s="66" t="s">
        <v>247</v>
      </c>
    </row>
    <row r="182" spans="3:36" ht="15.95" customHeight="1">
      <c r="C182" s="66"/>
      <c r="D182" s="66"/>
      <c r="F182" s="66" t="s">
        <v>247</v>
      </c>
      <c r="R182" s="66" t="s">
        <v>247</v>
      </c>
      <c r="AD182" s="66" t="s">
        <v>247</v>
      </c>
      <c r="AJ182" s="66" t="s">
        <v>247</v>
      </c>
    </row>
    <row r="183" spans="3:36" ht="15.95" customHeight="1">
      <c r="C183" s="66"/>
      <c r="D183" s="66"/>
      <c r="F183" s="66" t="s">
        <v>247</v>
      </c>
      <c r="R183" s="66" t="s">
        <v>247</v>
      </c>
      <c r="AD183" s="66" t="s">
        <v>247</v>
      </c>
      <c r="AJ183" s="66" t="s">
        <v>247</v>
      </c>
    </row>
    <row r="184" spans="3:36" ht="15.95" customHeight="1">
      <c r="C184" s="66"/>
      <c r="D184" s="66"/>
      <c r="F184" s="66" t="s">
        <v>247</v>
      </c>
      <c r="R184" s="66" t="s">
        <v>247</v>
      </c>
      <c r="AD184" s="66" t="s">
        <v>247</v>
      </c>
      <c r="AJ184" s="66" t="s">
        <v>247</v>
      </c>
    </row>
    <row r="185" spans="3:36" ht="15.95" customHeight="1">
      <c r="C185" s="66"/>
      <c r="D185" s="66"/>
      <c r="F185" s="66" t="s">
        <v>247</v>
      </c>
      <c r="R185" s="66" t="s">
        <v>247</v>
      </c>
      <c r="AD185" s="66" t="s">
        <v>247</v>
      </c>
      <c r="AJ185" s="66" t="s">
        <v>247</v>
      </c>
    </row>
    <row r="186" spans="3:36" ht="15.95" customHeight="1">
      <c r="C186" s="66"/>
      <c r="D186" s="66"/>
      <c r="F186" s="66" t="s">
        <v>247</v>
      </c>
      <c r="R186" s="66" t="s">
        <v>247</v>
      </c>
      <c r="AD186" s="66" t="s">
        <v>247</v>
      </c>
      <c r="AJ186" s="66" t="s">
        <v>247</v>
      </c>
    </row>
    <row r="187" spans="3:36" ht="15.95" customHeight="1">
      <c r="C187" s="66"/>
      <c r="D187" s="66"/>
      <c r="F187" s="66" t="s">
        <v>247</v>
      </c>
      <c r="R187" s="66" t="s">
        <v>247</v>
      </c>
      <c r="AD187" s="66" t="s">
        <v>247</v>
      </c>
      <c r="AJ187" s="66" t="s">
        <v>247</v>
      </c>
    </row>
    <row r="188" spans="3:36" ht="15.95" customHeight="1">
      <c r="C188" s="66"/>
      <c r="D188" s="66"/>
      <c r="F188" s="66" t="s">
        <v>247</v>
      </c>
      <c r="R188" s="66" t="s">
        <v>247</v>
      </c>
      <c r="AD188" s="66" t="s">
        <v>247</v>
      </c>
      <c r="AJ188" s="66" t="s">
        <v>247</v>
      </c>
    </row>
    <row r="189" spans="3:36" ht="15.95" customHeight="1">
      <c r="C189" s="66"/>
      <c r="D189" s="66"/>
      <c r="F189" s="66" t="s">
        <v>247</v>
      </c>
      <c r="R189" s="66" t="s">
        <v>247</v>
      </c>
      <c r="AD189" s="66" t="s">
        <v>247</v>
      </c>
      <c r="AJ189" s="66" t="s">
        <v>247</v>
      </c>
    </row>
    <row r="190" spans="3:36" ht="15.95" customHeight="1">
      <c r="C190" s="66"/>
      <c r="D190" s="66"/>
      <c r="F190" s="66" t="s">
        <v>247</v>
      </c>
      <c r="R190" s="66" t="s">
        <v>247</v>
      </c>
      <c r="AD190" s="66" t="s">
        <v>247</v>
      </c>
      <c r="AJ190" s="66" t="s">
        <v>247</v>
      </c>
    </row>
    <row r="191" spans="3:36" ht="15.95" customHeight="1">
      <c r="C191" s="66"/>
      <c r="D191" s="66"/>
      <c r="F191" s="66" t="s">
        <v>247</v>
      </c>
      <c r="R191" s="66" t="s">
        <v>247</v>
      </c>
      <c r="AD191" s="66" t="s">
        <v>247</v>
      </c>
      <c r="AJ191" s="66" t="s">
        <v>247</v>
      </c>
    </row>
    <row r="192" spans="3:36" ht="15.95" customHeight="1">
      <c r="C192" s="66"/>
      <c r="D192" s="66"/>
      <c r="F192" s="66" t="s">
        <v>247</v>
      </c>
      <c r="R192" s="66" t="s">
        <v>247</v>
      </c>
      <c r="AD192" s="66" t="s">
        <v>247</v>
      </c>
      <c r="AJ192" s="66" t="s">
        <v>247</v>
      </c>
    </row>
    <row r="193" spans="3:36" ht="15.95" customHeight="1">
      <c r="C193" s="66"/>
      <c r="D193" s="66"/>
      <c r="F193" s="66" t="s">
        <v>247</v>
      </c>
      <c r="R193" s="66" t="s">
        <v>247</v>
      </c>
      <c r="AD193" s="66" t="s">
        <v>247</v>
      </c>
      <c r="AJ193" s="66" t="s">
        <v>247</v>
      </c>
    </row>
    <row r="194" spans="3:36" ht="15.95" customHeight="1">
      <c r="C194" s="66"/>
      <c r="D194" s="66"/>
      <c r="F194" s="66" t="s">
        <v>247</v>
      </c>
      <c r="R194" s="66" t="s">
        <v>247</v>
      </c>
      <c r="AD194" s="66" t="s">
        <v>247</v>
      </c>
      <c r="AJ194" s="66" t="s">
        <v>247</v>
      </c>
    </row>
    <row r="195" spans="3:36" ht="15.95" customHeight="1">
      <c r="C195" s="66"/>
      <c r="D195" s="66"/>
      <c r="F195" s="66" t="s">
        <v>247</v>
      </c>
      <c r="R195" s="66" t="s">
        <v>247</v>
      </c>
      <c r="AD195" s="66" t="s">
        <v>247</v>
      </c>
      <c r="AJ195" s="66" t="s">
        <v>247</v>
      </c>
    </row>
    <row r="196" spans="3:36" ht="15.95" customHeight="1">
      <c r="C196" s="66"/>
      <c r="D196" s="66"/>
      <c r="F196" s="66" t="s">
        <v>247</v>
      </c>
      <c r="R196" s="66" t="s">
        <v>247</v>
      </c>
      <c r="AD196" s="66" t="s">
        <v>247</v>
      </c>
      <c r="AJ196" s="66" t="s">
        <v>247</v>
      </c>
    </row>
    <row r="197" spans="3:36" ht="15.95" customHeight="1">
      <c r="C197" s="66"/>
      <c r="D197" s="66"/>
      <c r="F197" s="66" t="s">
        <v>247</v>
      </c>
      <c r="R197" s="66" t="s">
        <v>247</v>
      </c>
      <c r="AD197" s="66" t="s">
        <v>247</v>
      </c>
      <c r="AJ197" s="66" t="s">
        <v>247</v>
      </c>
    </row>
    <row r="198" spans="3:36" ht="15.95" customHeight="1">
      <c r="C198" s="66"/>
      <c r="D198" s="66"/>
      <c r="F198" s="66" t="s">
        <v>247</v>
      </c>
      <c r="R198" s="66" t="s">
        <v>247</v>
      </c>
      <c r="AD198" s="66" t="s">
        <v>247</v>
      </c>
      <c r="AJ198" s="66" t="s">
        <v>247</v>
      </c>
    </row>
    <row r="199" spans="3:36" ht="15.95" customHeight="1">
      <c r="C199" s="66"/>
      <c r="D199" s="66"/>
      <c r="F199" s="66" t="s">
        <v>247</v>
      </c>
      <c r="R199" s="66" t="s">
        <v>247</v>
      </c>
      <c r="AD199" s="66" t="s">
        <v>247</v>
      </c>
      <c r="AJ199" s="66" t="s">
        <v>247</v>
      </c>
    </row>
    <row r="200" spans="3:36" ht="15.95" customHeight="1">
      <c r="C200" s="66"/>
      <c r="D200" s="66"/>
      <c r="F200" s="66" t="s">
        <v>247</v>
      </c>
      <c r="R200" s="66" t="s">
        <v>247</v>
      </c>
      <c r="AD200" s="66" t="s">
        <v>247</v>
      </c>
      <c r="AJ200" s="66" t="s">
        <v>247</v>
      </c>
    </row>
    <row r="201" spans="3:36" ht="15.95" customHeight="1">
      <c r="C201" s="66"/>
      <c r="D201" s="66"/>
      <c r="F201" s="66" t="s">
        <v>247</v>
      </c>
      <c r="R201" s="66" t="s">
        <v>247</v>
      </c>
      <c r="AD201" s="66" t="s">
        <v>247</v>
      </c>
      <c r="AJ201" s="66" t="s">
        <v>247</v>
      </c>
    </row>
    <row r="202" spans="3:36" ht="15.95" customHeight="1">
      <c r="C202" s="66"/>
      <c r="D202" s="66"/>
      <c r="F202" s="66" t="s">
        <v>247</v>
      </c>
      <c r="R202" s="66" t="s">
        <v>247</v>
      </c>
      <c r="AD202" s="66" t="s">
        <v>247</v>
      </c>
      <c r="AJ202" s="66" t="s">
        <v>247</v>
      </c>
    </row>
    <row r="203" spans="3:36" ht="15.95" customHeight="1">
      <c r="C203" s="66"/>
      <c r="D203" s="66"/>
      <c r="F203" s="66" t="s">
        <v>247</v>
      </c>
      <c r="R203" s="66" t="s">
        <v>247</v>
      </c>
      <c r="AD203" s="66" t="s">
        <v>247</v>
      </c>
      <c r="AJ203" s="66" t="s">
        <v>247</v>
      </c>
    </row>
    <row r="204" spans="3:36" ht="15.95" customHeight="1">
      <c r="C204" s="66"/>
      <c r="D204" s="66"/>
      <c r="F204" s="66" t="s">
        <v>247</v>
      </c>
      <c r="R204" s="66" t="s">
        <v>247</v>
      </c>
      <c r="AD204" s="66" t="s">
        <v>247</v>
      </c>
      <c r="AJ204" s="66" t="s">
        <v>247</v>
      </c>
    </row>
    <row r="205" spans="3:36" ht="15.95" customHeight="1">
      <c r="C205" s="66"/>
      <c r="D205" s="66"/>
      <c r="F205" s="66" t="s">
        <v>247</v>
      </c>
      <c r="R205" s="66" t="s">
        <v>247</v>
      </c>
      <c r="AD205" s="66" t="s">
        <v>247</v>
      </c>
      <c r="AJ205" s="66" t="s">
        <v>247</v>
      </c>
    </row>
    <row r="206" spans="3:36" ht="15.95" customHeight="1">
      <c r="C206" s="66"/>
      <c r="D206" s="66"/>
      <c r="F206" s="66" t="s">
        <v>247</v>
      </c>
      <c r="R206" s="66" t="s">
        <v>247</v>
      </c>
      <c r="AD206" s="66" t="s">
        <v>247</v>
      </c>
      <c r="AJ206" s="66" t="s">
        <v>247</v>
      </c>
    </row>
    <row r="207" spans="3:36" ht="15.95" customHeight="1">
      <c r="C207" s="66"/>
      <c r="D207" s="66"/>
      <c r="F207" s="66" t="s">
        <v>247</v>
      </c>
      <c r="R207" s="66" t="s">
        <v>247</v>
      </c>
      <c r="AD207" s="66" t="s">
        <v>247</v>
      </c>
      <c r="AJ207" s="66" t="s">
        <v>247</v>
      </c>
    </row>
    <row r="208" spans="3:36" ht="15.95" customHeight="1">
      <c r="C208" s="66"/>
      <c r="D208" s="66"/>
      <c r="F208" s="66" t="s">
        <v>247</v>
      </c>
      <c r="R208" s="66" t="s">
        <v>247</v>
      </c>
      <c r="AD208" s="66" t="s">
        <v>247</v>
      </c>
      <c r="AJ208" s="66" t="s">
        <v>247</v>
      </c>
    </row>
    <row r="209" spans="3:36" ht="15.95" customHeight="1">
      <c r="C209" s="66"/>
      <c r="D209" s="66"/>
      <c r="F209" s="66" t="s">
        <v>247</v>
      </c>
      <c r="R209" s="66" t="s">
        <v>247</v>
      </c>
      <c r="AD209" s="66" t="s">
        <v>247</v>
      </c>
      <c r="AJ209" s="66" t="s">
        <v>247</v>
      </c>
    </row>
    <row r="210" spans="3:36" ht="15.95" customHeight="1">
      <c r="C210" s="66"/>
      <c r="D210" s="66"/>
      <c r="F210" s="66" t="s">
        <v>247</v>
      </c>
      <c r="R210" s="66" t="s">
        <v>247</v>
      </c>
      <c r="AD210" s="66" t="s">
        <v>247</v>
      </c>
      <c r="AJ210" s="66" t="s">
        <v>247</v>
      </c>
    </row>
    <row r="211" spans="3:36" ht="15.95" customHeight="1">
      <c r="C211" s="66"/>
      <c r="D211" s="66"/>
      <c r="F211" s="66" t="s">
        <v>247</v>
      </c>
      <c r="R211" s="66" t="s">
        <v>247</v>
      </c>
      <c r="AD211" s="66" t="s">
        <v>247</v>
      </c>
      <c r="AJ211" s="66" t="s">
        <v>247</v>
      </c>
    </row>
    <row r="212" spans="3:36" ht="15.95" customHeight="1">
      <c r="C212" s="66"/>
      <c r="D212" s="66"/>
      <c r="F212" s="66" t="s">
        <v>247</v>
      </c>
      <c r="R212" s="66" t="s">
        <v>247</v>
      </c>
      <c r="AD212" s="66" t="s">
        <v>247</v>
      </c>
      <c r="AJ212" s="66" t="s">
        <v>247</v>
      </c>
    </row>
    <row r="213" spans="3:36" ht="15.95" customHeight="1">
      <c r="C213" s="66"/>
      <c r="D213" s="66"/>
      <c r="F213" s="66" t="s">
        <v>247</v>
      </c>
      <c r="R213" s="66" t="s">
        <v>247</v>
      </c>
      <c r="AD213" s="66" t="s">
        <v>247</v>
      </c>
      <c r="AJ213" s="66" t="s">
        <v>247</v>
      </c>
    </row>
    <row r="214" spans="3:36" ht="15.95" customHeight="1">
      <c r="C214" s="66"/>
      <c r="D214" s="66"/>
      <c r="F214" s="66" t="s">
        <v>247</v>
      </c>
      <c r="R214" s="66" t="s">
        <v>247</v>
      </c>
      <c r="AD214" s="66" t="s">
        <v>247</v>
      </c>
      <c r="AJ214" s="66" t="s">
        <v>247</v>
      </c>
    </row>
    <row r="215" spans="3:36" ht="15.95" customHeight="1">
      <c r="C215" s="66"/>
      <c r="D215" s="66"/>
      <c r="F215" s="66" t="s">
        <v>247</v>
      </c>
      <c r="R215" s="66" t="s">
        <v>247</v>
      </c>
      <c r="AD215" s="66" t="s">
        <v>247</v>
      </c>
      <c r="AJ215" s="66" t="s">
        <v>247</v>
      </c>
    </row>
    <row r="216" spans="3:36" ht="15.95" customHeight="1">
      <c r="C216" s="66"/>
      <c r="D216" s="66"/>
      <c r="F216" s="66" t="s">
        <v>247</v>
      </c>
      <c r="R216" s="66" t="s">
        <v>247</v>
      </c>
      <c r="AD216" s="66" t="s">
        <v>247</v>
      </c>
      <c r="AJ216" s="66" t="s">
        <v>247</v>
      </c>
    </row>
    <row r="217" spans="3:36" ht="15.95" customHeight="1">
      <c r="C217" s="66"/>
      <c r="D217" s="66"/>
      <c r="F217" s="66" t="s">
        <v>247</v>
      </c>
      <c r="R217" s="66" t="s">
        <v>247</v>
      </c>
      <c r="AD217" s="66" t="s">
        <v>247</v>
      </c>
      <c r="AJ217" s="66" t="s">
        <v>247</v>
      </c>
    </row>
    <row r="218" spans="3:36" ht="15.95" customHeight="1">
      <c r="C218" s="66"/>
      <c r="D218" s="66"/>
      <c r="F218" s="66" t="s">
        <v>247</v>
      </c>
      <c r="R218" s="66" t="s">
        <v>247</v>
      </c>
      <c r="AD218" s="66" t="s">
        <v>247</v>
      </c>
      <c r="AJ218" s="66" t="s">
        <v>247</v>
      </c>
    </row>
    <row r="219" spans="3:36" ht="15.95" customHeight="1">
      <c r="C219" s="66"/>
      <c r="D219" s="66"/>
      <c r="F219" s="66" t="s">
        <v>247</v>
      </c>
      <c r="R219" s="66" t="s">
        <v>247</v>
      </c>
      <c r="AD219" s="66" t="s">
        <v>247</v>
      </c>
      <c r="AJ219" s="66" t="s">
        <v>247</v>
      </c>
    </row>
    <row r="220" spans="3:36" ht="15.95" customHeight="1">
      <c r="C220" s="66"/>
      <c r="D220" s="66"/>
      <c r="F220" s="66" t="s">
        <v>247</v>
      </c>
      <c r="R220" s="66" t="s">
        <v>247</v>
      </c>
      <c r="AD220" s="66" t="s">
        <v>247</v>
      </c>
      <c r="AJ220" s="66" t="s">
        <v>247</v>
      </c>
    </row>
    <row r="221" spans="3:36" ht="15.95" customHeight="1">
      <c r="C221" s="66"/>
      <c r="D221" s="66"/>
      <c r="F221" s="66" t="s">
        <v>247</v>
      </c>
      <c r="R221" s="66" t="s">
        <v>247</v>
      </c>
      <c r="AD221" s="66" t="s">
        <v>247</v>
      </c>
      <c r="AJ221" s="66" t="s">
        <v>247</v>
      </c>
    </row>
    <row r="222" spans="3:36" ht="15.95" customHeight="1">
      <c r="C222" s="66"/>
      <c r="D222" s="66"/>
      <c r="F222" s="66" t="s">
        <v>247</v>
      </c>
      <c r="R222" s="66" t="s">
        <v>247</v>
      </c>
      <c r="AD222" s="66" t="s">
        <v>247</v>
      </c>
      <c r="AJ222" s="66" t="s">
        <v>247</v>
      </c>
    </row>
    <row r="223" spans="3:36" ht="15.95" customHeight="1">
      <c r="C223" s="66"/>
      <c r="D223" s="66"/>
      <c r="F223" s="66" t="s">
        <v>247</v>
      </c>
      <c r="R223" s="66" t="s">
        <v>247</v>
      </c>
      <c r="AD223" s="66" t="s">
        <v>247</v>
      </c>
      <c r="AJ223" s="66" t="s">
        <v>247</v>
      </c>
    </row>
    <row r="224" spans="3:36" ht="15.95" customHeight="1">
      <c r="C224" s="66"/>
      <c r="D224" s="66"/>
      <c r="F224" s="66" t="s">
        <v>247</v>
      </c>
      <c r="R224" s="66" t="s">
        <v>247</v>
      </c>
      <c r="AD224" s="66" t="s">
        <v>247</v>
      </c>
      <c r="AJ224" s="66" t="s">
        <v>247</v>
      </c>
    </row>
    <row r="225" spans="3:36" ht="15.95" customHeight="1">
      <c r="C225" s="66"/>
      <c r="D225" s="66"/>
      <c r="F225" s="66" t="s">
        <v>247</v>
      </c>
      <c r="R225" s="66" t="s">
        <v>247</v>
      </c>
      <c r="AD225" s="66" t="s">
        <v>247</v>
      </c>
      <c r="AJ225" s="66" t="s">
        <v>247</v>
      </c>
    </row>
    <row r="226" spans="3:36" ht="15.95" customHeight="1">
      <c r="C226" s="66"/>
      <c r="D226" s="66"/>
      <c r="F226" s="66" t="s">
        <v>247</v>
      </c>
      <c r="R226" s="66" t="s">
        <v>247</v>
      </c>
      <c r="AD226" s="66" t="s">
        <v>247</v>
      </c>
      <c r="AJ226" s="66" t="s">
        <v>247</v>
      </c>
    </row>
    <row r="227" spans="3:36" ht="15.95" customHeight="1">
      <c r="C227" s="66"/>
      <c r="D227" s="66"/>
      <c r="F227" s="66" t="s">
        <v>247</v>
      </c>
      <c r="R227" s="66" t="s">
        <v>247</v>
      </c>
      <c r="AD227" s="66" t="s">
        <v>247</v>
      </c>
      <c r="AJ227" s="66" t="s">
        <v>247</v>
      </c>
    </row>
    <row r="228" spans="3:36" ht="15.95" customHeight="1">
      <c r="C228" s="66"/>
      <c r="D228" s="66"/>
      <c r="F228" s="66" t="s">
        <v>247</v>
      </c>
      <c r="R228" s="66" t="s">
        <v>247</v>
      </c>
      <c r="AD228" s="66" t="s">
        <v>247</v>
      </c>
      <c r="AJ228" s="66" t="s">
        <v>247</v>
      </c>
    </row>
    <row r="229" spans="3:36" ht="15.95" customHeight="1">
      <c r="C229" s="66"/>
      <c r="D229" s="66"/>
      <c r="F229" s="66" t="s">
        <v>247</v>
      </c>
      <c r="R229" s="66" t="s">
        <v>247</v>
      </c>
      <c r="AD229" s="66" t="s">
        <v>247</v>
      </c>
      <c r="AJ229" s="66" t="s">
        <v>247</v>
      </c>
    </row>
    <row r="230" spans="3:36" ht="15.95" customHeight="1">
      <c r="C230" s="66"/>
      <c r="D230" s="66"/>
      <c r="F230" s="66" t="s">
        <v>247</v>
      </c>
      <c r="R230" s="66" t="s">
        <v>247</v>
      </c>
      <c r="AD230" s="66" t="s">
        <v>247</v>
      </c>
      <c r="AJ230" s="66" t="s">
        <v>247</v>
      </c>
    </row>
    <row r="231" spans="3:36" ht="15.95" customHeight="1">
      <c r="C231" s="66"/>
      <c r="D231" s="66"/>
      <c r="F231" s="66" t="s">
        <v>247</v>
      </c>
      <c r="R231" s="66" t="s">
        <v>247</v>
      </c>
      <c r="AD231" s="66" t="s">
        <v>247</v>
      </c>
      <c r="AJ231" s="66" t="s">
        <v>247</v>
      </c>
    </row>
    <row r="232" spans="3:36" ht="15.95" customHeight="1">
      <c r="C232" s="66"/>
      <c r="D232" s="66"/>
      <c r="F232" s="66" t="s">
        <v>247</v>
      </c>
      <c r="R232" s="66" t="s">
        <v>247</v>
      </c>
      <c r="AD232" s="66" t="s">
        <v>247</v>
      </c>
      <c r="AJ232" s="66" t="s">
        <v>247</v>
      </c>
    </row>
    <row r="233" spans="3:36" ht="15.95" customHeight="1">
      <c r="C233" s="66"/>
      <c r="D233" s="66"/>
      <c r="F233" s="66" t="s">
        <v>247</v>
      </c>
      <c r="R233" s="66" t="s">
        <v>247</v>
      </c>
      <c r="AD233" s="66" t="s">
        <v>247</v>
      </c>
      <c r="AJ233" s="66" t="s">
        <v>247</v>
      </c>
    </row>
    <row r="234" spans="3:36" ht="15.95" customHeight="1">
      <c r="C234" s="66"/>
      <c r="D234" s="66"/>
      <c r="F234" s="66" t="s">
        <v>247</v>
      </c>
      <c r="R234" s="66" t="s">
        <v>247</v>
      </c>
      <c r="AD234" s="66" t="s">
        <v>247</v>
      </c>
      <c r="AJ234" s="66" t="s">
        <v>247</v>
      </c>
    </row>
    <row r="235" spans="3:36" ht="15.95" customHeight="1">
      <c r="C235" s="66"/>
      <c r="D235" s="66"/>
      <c r="F235" s="66" t="s">
        <v>247</v>
      </c>
      <c r="R235" s="66" t="s">
        <v>247</v>
      </c>
      <c r="AD235" s="66" t="s">
        <v>247</v>
      </c>
      <c r="AJ235" s="66" t="s">
        <v>247</v>
      </c>
    </row>
    <row r="236" spans="3:36" ht="15.95" customHeight="1">
      <c r="C236" s="66"/>
      <c r="D236" s="66"/>
      <c r="F236" s="66" t="s">
        <v>247</v>
      </c>
      <c r="R236" s="66" t="s">
        <v>247</v>
      </c>
      <c r="AD236" s="66" t="s">
        <v>247</v>
      </c>
      <c r="AJ236" s="66" t="s">
        <v>247</v>
      </c>
    </row>
    <row r="237" spans="3:36" ht="15.95" customHeight="1">
      <c r="C237" s="66"/>
      <c r="D237" s="66"/>
      <c r="F237" s="66" t="s">
        <v>247</v>
      </c>
      <c r="R237" s="66" t="s">
        <v>247</v>
      </c>
      <c r="AD237" s="66" t="s">
        <v>247</v>
      </c>
      <c r="AJ237" s="66" t="s">
        <v>247</v>
      </c>
    </row>
    <row r="238" spans="3:36" ht="15.95" customHeight="1">
      <c r="C238" s="66"/>
      <c r="D238" s="66"/>
      <c r="F238" s="66" t="s">
        <v>247</v>
      </c>
      <c r="R238" s="66" t="s">
        <v>247</v>
      </c>
      <c r="AD238" s="66" t="s">
        <v>247</v>
      </c>
      <c r="AJ238" s="66" t="s">
        <v>247</v>
      </c>
    </row>
    <row r="239" spans="3:36" ht="15.95" customHeight="1">
      <c r="C239" s="66"/>
      <c r="D239" s="66"/>
      <c r="F239" s="66" t="s">
        <v>247</v>
      </c>
      <c r="R239" s="66" t="s">
        <v>247</v>
      </c>
      <c r="AD239" s="66" t="s">
        <v>247</v>
      </c>
      <c r="AJ239" s="66" t="s">
        <v>247</v>
      </c>
    </row>
    <row r="240" spans="3:36" ht="15.95" customHeight="1">
      <c r="C240" s="66"/>
      <c r="D240" s="66"/>
      <c r="F240" s="66" t="s">
        <v>247</v>
      </c>
      <c r="R240" s="66" t="s">
        <v>247</v>
      </c>
      <c r="AD240" s="66" t="s">
        <v>247</v>
      </c>
      <c r="AJ240" s="66" t="s">
        <v>247</v>
      </c>
    </row>
    <row r="241" spans="3:36" ht="15.95" customHeight="1">
      <c r="C241" s="66"/>
      <c r="D241" s="66"/>
      <c r="F241" s="66" t="s">
        <v>247</v>
      </c>
      <c r="R241" s="66" t="s">
        <v>247</v>
      </c>
      <c r="AD241" s="66" t="s">
        <v>247</v>
      </c>
      <c r="AJ241" s="66" t="s">
        <v>247</v>
      </c>
    </row>
    <row r="242" spans="3:36" ht="15.95" customHeight="1">
      <c r="C242" s="66"/>
      <c r="D242" s="66"/>
      <c r="F242" s="66" t="s">
        <v>247</v>
      </c>
      <c r="R242" s="66" t="s">
        <v>247</v>
      </c>
      <c r="AD242" s="66" t="s">
        <v>247</v>
      </c>
      <c r="AJ242" s="66" t="s">
        <v>247</v>
      </c>
    </row>
    <row r="243" spans="3:36" ht="15.95" customHeight="1">
      <c r="C243" s="66"/>
      <c r="D243" s="66"/>
      <c r="F243" s="66" t="s">
        <v>247</v>
      </c>
      <c r="R243" s="66" t="s">
        <v>247</v>
      </c>
      <c r="AD243" s="66" t="s">
        <v>247</v>
      </c>
      <c r="AJ243" s="66" t="s">
        <v>247</v>
      </c>
    </row>
    <row r="244" spans="3:36" ht="15.95" customHeight="1">
      <c r="C244" s="66"/>
      <c r="D244" s="66"/>
      <c r="F244" s="66" t="s">
        <v>247</v>
      </c>
      <c r="R244" s="66" t="s">
        <v>247</v>
      </c>
      <c r="AD244" s="66" t="s">
        <v>247</v>
      </c>
      <c r="AJ244" s="66" t="s">
        <v>247</v>
      </c>
    </row>
    <row r="245" spans="3:36" ht="15.95" customHeight="1">
      <c r="C245" s="66"/>
      <c r="D245" s="66"/>
      <c r="F245" s="66" t="s">
        <v>247</v>
      </c>
      <c r="R245" s="66" t="s">
        <v>247</v>
      </c>
      <c r="AD245" s="66" t="s">
        <v>247</v>
      </c>
      <c r="AJ245" s="66" t="s">
        <v>247</v>
      </c>
    </row>
    <row r="246" spans="3:36" ht="15.95" customHeight="1">
      <c r="C246" s="66"/>
      <c r="D246" s="66"/>
      <c r="F246" s="66" t="s">
        <v>247</v>
      </c>
      <c r="R246" s="66" t="s">
        <v>247</v>
      </c>
      <c r="AD246" s="66" t="s">
        <v>247</v>
      </c>
      <c r="AJ246" s="66" t="s">
        <v>247</v>
      </c>
    </row>
    <row r="247" spans="3:36" ht="15.95" customHeight="1">
      <c r="C247" s="66"/>
      <c r="D247" s="66"/>
      <c r="F247" s="66" t="s">
        <v>247</v>
      </c>
      <c r="R247" s="66" t="s">
        <v>247</v>
      </c>
      <c r="AD247" s="66" t="s">
        <v>247</v>
      </c>
      <c r="AJ247" s="66" t="s">
        <v>247</v>
      </c>
    </row>
    <row r="248" spans="3:36" ht="15.95" customHeight="1">
      <c r="C248" s="66"/>
      <c r="D248" s="66"/>
      <c r="F248" s="66" t="s">
        <v>247</v>
      </c>
      <c r="R248" s="66" t="s">
        <v>247</v>
      </c>
      <c r="AD248" s="66" t="s">
        <v>247</v>
      </c>
      <c r="AJ248" s="66" t="s">
        <v>247</v>
      </c>
    </row>
    <row r="249" spans="3:36" ht="15.95" customHeight="1">
      <c r="C249" s="66"/>
      <c r="D249" s="66"/>
      <c r="F249" s="66" t="s">
        <v>247</v>
      </c>
      <c r="R249" s="66" t="s">
        <v>247</v>
      </c>
      <c r="AD249" s="66" t="s">
        <v>247</v>
      </c>
      <c r="AJ249" s="66" t="s">
        <v>247</v>
      </c>
    </row>
    <row r="250" spans="3:36" ht="15.95" customHeight="1">
      <c r="C250" s="66"/>
      <c r="D250" s="66"/>
      <c r="F250" s="66" t="s">
        <v>247</v>
      </c>
      <c r="R250" s="66" t="s">
        <v>247</v>
      </c>
      <c r="AD250" s="66" t="s">
        <v>247</v>
      </c>
      <c r="AJ250" s="66" t="s">
        <v>247</v>
      </c>
    </row>
    <row r="251" spans="3:36" ht="15.95" customHeight="1">
      <c r="C251" s="66"/>
      <c r="D251" s="66"/>
      <c r="F251" s="66" t="s">
        <v>247</v>
      </c>
      <c r="R251" s="66" t="s">
        <v>247</v>
      </c>
      <c r="AD251" s="66" t="s">
        <v>247</v>
      </c>
      <c r="AJ251" s="66" t="s">
        <v>247</v>
      </c>
    </row>
    <row r="252" spans="3:36" ht="15.95" customHeight="1">
      <c r="C252" s="66"/>
      <c r="D252" s="66"/>
      <c r="F252" s="66" t="s">
        <v>247</v>
      </c>
      <c r="R252" s="66" t="s">
        <v>247</v>
      </c>
      <c r="AD252" s="66" t="s">
        <v>247</v>
      </c>
      <c r="AJ252" s="66" t="s">
        <v>247</v>
      </c>
    </row>
    <row r="253" spans="3:36" ht="15.95" customHeight="1">
      <c r="C253" s="66"/>
      <c r="D253" s="66"/>
      <c r="F253" s="66" t="s">
        <v>247</v>
      </c>
      <c r="R253" s="66" t="s">
        <v>247</v>
      </c>
      <c r="AD253" s="66" t="s">
        <v>247</v>
      </c>
      <c r="AJ253" s="66" t="s">
        <v>247</v>
      </c>
    </row>
    <row r="254" spans="3:36" ht="15.95" customHeight="1">
      <c r="C254" s="66"/>
      <c r="D254" s="66"/>
      <c r="F254" s="66" t="s">
        <v>247</v>
      </c>
      <c r="R254" s="66" t="s">
        <v>247</v>
      </c>
      <c r="AD254" s="66" t="s">
        <v>247</v>
      </c>
      <c r="AJ254" s="66" t="s">
        <v>247</v>
      </c>
    </row>
    <row r="255" spans="3:36" ht="15.95" customHeight="1">
      <c r="C255" s="66"/>
      <c r="D255" s="66"/>
      <c r="F255" s="66" t="s">
        <v>247</v>
      </c>
      <c r="R255" s="66" t="s">
        <v>247</v>
      </c>
      <c r="AD255" s="66" t="s">
        <v>247</v>
      </c>
      <c r="AJ255" s="66" t="s">
        <v>247</v>
      </c>
    </row>
    <row r="256" spans="3:36" ht="15.95" customHeight="1">
      <c r="C256" s="66"/>
      <c r="D256" s="66"/>
      <c r="F256" s="66" t="s">
        <v>247</v>
      </c>
      <c r="R256" s="66" t="s">
        <v>247</v>
      </c>
      <c r="AD256" s="66" t="s">
        <v>247</v>
      </c>
      <c r="AJ256" s="66" t="s">
        <v>247</v>
      </c>
    </row>
    <row r="257" spans="3:36" ht="15.95" customHeight="1">
      <c r="C257" s="66"/>
      <c r="D257" s="66"/>
      <c r="F257" s="66" t="s">
        <v>247</v>
      </c>
      <c r="R257" s="66" t="s">
        <v>247</v>
      </c>
      <c r="AD257" s="66" t="s">
        <v>247</v>
      </c>
      <c r="AJ257" s="66" t="s">
        <v>247</v>
      </c>
    </row>
    <row r="258" spans="3:36" ht="15.95" customHeight="1">
      <c r="C258" s="66"/>
      <c r="D258" s="66"/>
      <c r="F258" s="66" t="s">
        <v>247</v>
      </c>
      <c r="R258" s="66" t="s">
        <v>247</v>
      </c>
      <c r="AD258" s="66" t="s">
        <v>247</v>
      </c>
      <c r="AJ258" s="66" t="s">
        <v>247</v>
      </c>
    </row>
    <row r="259" spans="3:36" ht="15.95" customHeight="1">
      <c r="C259" s="66"/>
      <c r="D259" s="66"/>
      <c r="F259" s="66" t="s">
        <v>247</v>
      </c>
      <c r="R259" s="66" t="s">
        <v>247</v>
      </c>
      <c r="AD259" s="66" t="s">
        <v>247</v>
      </c>
      <c r="AJ259" s="66" t="s">
        <v>247</v>
      </c>
    </row>
    <row r="260" spans="3:36" ht="15.95" customHeight="1">
      <c r="C260" s="66"/>
      <c r="D260" s="66"/>
      <c r="F260" s="66" t="s">
        <v>247</v>
      </c>
      <c r="R260" s="66" t="s">
        <v>247</v>
      </c>
      <c r="AD260" s="66" t="s">
        <v>247</v>
      </c>
      <c r="AJ260" s="66" t="s">
        <v>247</v>
      </c>
    </row>
    <row r="261" spans="3:36" ht="15.95" customHeight="1">
      <c r="C261" s="66"/>
      <c r="D261" s="66"/>
      <c r="F261" s="66" t="s">
        <v>247</v>
      </c>
      <c r="R261" s="66" t="s">
        <v>247</v>
      </c>
      <c r="AD261" s="66" t="s">
        <v>247</v>
      </c>
      <c r="AJ261" s="66" t="s">
        <v>247</v>
      </c>
    </row>
    <row r="262" spans="3:36" ht="15.95" customHeight="1">
      <c r="C262" s="66"/>
      <c r="D262" s="66"/>
      <c r="F262" s="66" t="s">
        <v>247</v>
      </c>
      <c r="R262" s="66" t="s">
        <v>247</v>
      </c>
      <c r="AD262" s="66" t="s">
        <v>247</v>
      </c>
      <c r="AJ262" s="66" t="s">
        <v>247</v>
      </c>
    </row>
    <row r="263" spans="3:36" ht="15.95" customHeight="1">
      <c r="C263" s="66"/>
      <c r="D263" s="66"/>
      <c r="F263" s="66" t="s">
        <v>247</v>
      </c>
      <c r="R263" s="66" t="s">
        <v>247</v>
      </c>
      <c r="AD263" s="66" t="s">
        <v>247</v>
      </c>
      <c r="AJ263" s="66" t="s">
        <v>247</v>
      </c>
    </row>
    <row r="264" spans="3:36" ht="15.95" customHeight="1">
      <c r="C264" s="66"/>
      <c r="D264" s="66"/>
      <c r="F264" s="66" t="s">
        <v>247</v>
      </c>
      <c r="R264" s="66" t="s">
        <v>247</v>
      </c>
      <c r="AD264" s="66" t="s">
        <v>247</v>
      </c>
      <c r="AJ264" s="66" t="s">
        <v>247</v>
      </c>
    </row>
    <row r="265" spans="3:36" ht="15.95" customHeight="1">
      <c r="C265" s="66"/>
      <c r="D265" s="66"/>
      <c r="F265" s="66" t="s">
        <v>247</v>
      </c>
      <c r="R265" s="66" t="s">
        <v>247</v>
      </c>
      <c r="AD265" s="66" t="s">
        <v>247</v>
      </c>
      <c r="AJ265" s="66" t="s">
        <v>247</v>
      </c>
    </row>
    <row r="266" spans="3:36" ht="15.95" customHeight="1">
      <c r="C266" s="66"/>
      <c r="D266" s="66"/>
      <c r="F266" s="66" t="s">
        <v>247</v>
      </c>
      <c r="R266" s="66" t="s">
        <v>247</v>
      </c>
      <c r="AD266" s="66" t="s">
        <v>247</v>
      </c>
      <c r="AJ266" s="66" t="s">
        <v>247</v>
      </c>
    </row>
    <row r="267" spans="3:36" ht="15.95" customHeight="1">
      <c r="C267" s="66"/>
      <c r="D267" s="66"/>
      <c r="F267" s="66" t="s">
        <v>247</v>
      </c>
      <c r="R267" s="66" t="s">
        <v>247</v>
      </c>
      <c r="AD267" s="66" t="s">
        <v>247</v>
      </c>
      <c r="AJ267" s="66" t="s">
        <v>247</v>
      </c>
    </row>
    <row r="268" spans="3:36" ht="15.95" customHeight="1">
      <c r="C268" s="66"/>
      <c r="D268" s="66"/>
      <c r="F268" s="66" t="s">
        <v>247</v>
      </c>
      <c r="R268" s="66" t="s">
        <v>247</v>
      </c>
      <c r="AD268" s="66" t="s">
        <v>247</v>
      </c>
      <c r="AJ268" s="66" t="s">
        <v>247</v>
      </c>
    </row>
    <row r="269" spans="3:36" ht="15.95" customHeight="1">
      <c r="C269" s="66"/>
      <c r="D269" s="66"/>
      <c r="F269" s="66" t="s">
        <v>247</v>
      </c>
      <c r="R269" s="66" t="s">
        <v>247</v>
      </c>
      <c r="AD269" s="66" t="s">
        <v>247</v>
      </c>
      <c r="AJ269" s="66" t="s">
        <v>247</v>
      </c>
    </row>
    <row r="270" spans="3:36" ht="15.95" customHeight="1">
      <c r="C270" s="66"/>
      <c r="D270" s="66"/>
      <c r="F270" s="66" t="s">
        <v>247</v>
      </c>
      <c r="R270" s="66" t="s">
        <v>247</v>
      </c>
      <c r="AD270" s="66" t="s">
        <v>247</v>
      </c>
      <c r="AJ270" s="66" t="s">
        <v>247</v>
      </c>
    </row>
    <row r="271" spans="3:36" ht="15.95" customHeight="1">
      <c r="C271" s="66"/>
      <c r="D271" s="66"/>
      <c r="F271" s="66" t="s">
        <v>247</v>
      </c>
      <c r="R271" s="66" t="s">
        <v>247</v>
      </c>
      <c r="AD271" s="66" t="s">
        <v>247</v>
      </c>
      <c r="AJ271" s="66" t="s">
        <v>247</v>
      </c>
    </row>
    <row r="272" spans="3:36" ht="15.95" customHeight="1">
      <c r="C272" s="66"/>
      <c r="D272" s="66"/>
      <c r="F272" s="66" t="s">
        <v>247</v>
      </c>
      <c r="R272" s="66" t="s">
        <v>247</v>
      </c>
      <c r="AD272" s="66" t="s">
        <v>247</v>
      </c>
      <c r="AJ272" s="66" t="s">
        <v>247</v>
      </c>
    </row>
    <row r="273" spans="3:36" ht="15.95" customHeight="1">
      <c r="C273" s="66"/>
      <c r="D273" s="66"/>
      <c r="F273" s="66" t="s">
        <v>247</v>
      </c>
      <c r="R273" s="66" t="s">
        <v>247</v>
      </c>
      <c r="AD273" s="66" t="s">
        <v>247</v>
      </c>
      <c r="AJ273" s="66" t="s">
        <v>247</v>
      </c>
    </row>
    <row r="274" spans="3:36" ht="15.95" customHeight="1">
      <c r="C274" s="66"/>
      <c r="D274" s="66"/>
      <c r="F274" s="66" t="s">
        <v>247</v>
      </c>
      <c r="R274" s="66" t="s">
        <v>247</v>
      </c>
      <c r="AD274" s="66" t="s">
        <v>247</v>
      </c>
      <c r="AJ274" s="66" t="s">
        <v>247</v>
      </c>
    </row>
    <row r="275" spans="3:36" ht="15.95" customHeight="1">
      <c r="C275" s="66"/>
      <c r="D275" s="66"/>
      <c r="F275" s="66" t="s">
        <v>247</v>
      </c>
      <c r="R275" s="66" t="s">
        <v>247</v>
      </c>
      <c r="AD275" s="66" t="s">
        <v>247</v>
      </c>
      <c r="AJ275" s="66" t="s">
        <v>247</v>
      </c>
    </row>
    <row r="276" spans="3:36" ht="15.95" customHeight="1">
      <c r="C276" s="66"/>
      <c r="D276" s="66"/>
      <c r="F276" s="66" t="s">
        <v>247</v>
      </c>
      <c r="R276" s="66" t="s">
        <v>247</v>
      </c>
      <c r="AD276" s="66" t="s">
        <v>247</v>
      </c>
      <c r="AJ276" s="66" t="s">
        <v>247</v>
      </c>
    </row>
    <row r="277" spans="3:36" ht="15.95" customHeight="1">
      <c r="C277" s="66"/>
      <c r="D277" s="66"/>
      <c r="F277" s="66" t="s">
        <v>247</v>
      </c>
      <c r="R277" s="66" t="s">
        <v>247</v>
      </c>
      <c r="AD277" s="66" t="s">
        <v>247</v>
      </c>
      <c r="AJ277" s="66" t="s">
        <v>247</v>
      </c>
    </row>
    <row r="278" spans="3:36" ht="15.95" customHeight="1">
      <c r="C278" s="66"/>
      <c r="D278" s="66"/>
      <c r="F278" s="66" t="s">
        <v>247</v>
      </c>
      <c r="R278" s="66" t="s">
        <v>247</v>
      </c>
      <c r="AD278" s="66" t="s">
        <v>247</v>
      </c>
      <c r="AJ278" s="66" t="s">
        <v>247</v>
      </c>
    </row>
    <row r="279" spans="3:36" ht="15.95" customHeight="1">
      <c r="C279" s="66"/>
      <c r="D279" s="66"/>
      <c r="F279" s="66" t="s">
        <v>247</v>
      </c>
      <c r="R279" s="66" t="s">
        <v>247</v>
      </c>
      <c r="AD279" s="66" t="s">
        <v>247</v>
      </c>
      <c r="AJ279" s="66" t="s">
        <v>247</v>
      </c>
    </row>
    <row r="280" spans="3:36" ht="15.95" customHeight="1">
      <c r="C280" s="66"/>
      <c r="D280" s="66"/>
      <c r="F280" s="66" t="s">
        <v>247</v>
      </c>
      <c r="R280" s="66" t="s">
        <v>247</v>
      </c>
      <c r="AD280" s="66" t="s">
        <v>247</v>
      </c>
      <c r="AJ280" s="66" t="s">
        <v>247</v>
      </c>
    </row>
    <row r="281" spans="3:36" ht="15.95" customHeight="1">
      <c r="C281" s="66"/>
      <c r="D281" s="66"/>
      <c r="F281" s="66" t="s">
        <v>247</v>
      </c>
      <c r="R281" s="66" t="s">
        <v>247</v>
      </c>
      <c r="AD281" s="66" t="s">
        <v>247</v>
      </c>
      <c r="AJ281" s="66" t="s">
        <v>247</v>
      </c>
    </row>
    <row r="282" spans="3:36" ht="15.95" customHeight="1">
      <c r="C282" s="66"/>
      <c r="D282" s="66"/>
      <c r="F282" s="66" t="s">
        <v>247</v>
      </c>
      <c r="R282" s="66" t="s">
        <v>247</v>
      </c>
      <c r="AD282" s="66" t="s">
        <v>247</v>
      </c>
      <c r="AJ282" s="66" t="s">
        <v>247</v>
      </c>
    </row>
    <row r="283" spans="3:36" ht="15.95" customHeight="1">
      <c r="C283" s="66"/>
      <c r="D283" s="66"/>
      <c r="F283" s="66" t="s">
        <v>247</v>
      </c>
      <c r="R283" s="66" t="s">
        <v>247</v>
      </c>
      <c r="AD283" s="66" t="s">
        <v>247</v>
      </c>
      <c r="AJ283" s="66" t="s">
        <v>247</v>
      </c>
    </row>
    <row r="284" spans="3:36" ht="15.95" customHeight="1">
      <c r="C284" s="66"/>
      <c r="D284" s="66"/>
      <c r="F284" s="66" t="s">
        <v>247</v>
      </c>
      <c r="R284" s="66" t="s">
        <v>247</v>
      </c>
      <c r="AD284" s="66" t="s">
        <v>247</v>
      </c>
      <c r="AJ284" s="66" t="s">
        <v>247</v>
      </c>
    </row>
    <row r="285" spans="3:36" ht="15.95" customHeight="1">
      <c r="C285" s="66"/>
      <c r="D285" s="66"/>
      <c r="F285" s="66" t="s">
        <v>247</v>
      </c>
      <c r="R285" s="66" t="s">
        <v>247</v>
      </c>
      <c r="AD285" s="66" t="s">
        <v>247</v>
      </c>
      <c r="AJ285" s="66" t="s">
        <v>247</v>
      </c>
    </row>
    <row r="286" spans="3:36" ht="15.95" customHeight="1">
      <c r="C286" s="66"/>
      <c r="D286" s="66"/>
      <c r="F286" s="66" t="s">
        <v>247</v>
      </c>
      <c r="R286" s="66" t="s">
        <v>247</v>
      </c>
      <c r="AD286" s="66" t="s">
        <v>247</v>
      </c>
      <c r="AJ286" s="66" t="s">
        <v>247</v>
      </c>
    </row>
    <row r="287" spans="3:36" ht="15.95" customHeight="1">
      <c r="C287" s="66"/>
      <c r="D287" s="66"/>
      <c r="F287" s="66" t="s">
        <v>247</v>
      </c>
      <c r="R287" s="66" t="s">
        <v>247</v>
      </c>
      <c r="AD287" s="66" t="s">
        <v>247</v>
      </c>
      <c r="AJ287" s="66" t="s">
        <v>247</v>
      </c>
    </row>
    <row r="288" spans="3:36" ht="15.95" customHeight="1">
      <c r="C288" s="66"/>
      <c r="D288" s="66"/>
      <c r="F288" s="66" t="s">
        <v>247</v>
      </c>
      <c r="R288" s="66" t="s">
        <v>247</v>
      </c>
      <c r="AD288" s="66" t="s">
        <v>247</v>
      </c>
      <c r="AJ288" s="66" t="s">
        <v>247</v>
      </c>
    </row>
    <row r="289" spans="3:36" ht="15.95" customHeight="1">
      <c r="C289" s="66"/>
      <c r="D289" s="66"/>
      <c r="F289" s="66" t="s">
        <v>247</v>
      </c>
      <c r="R289" s="66" t="s">
        <v>247</v>
      </c>
      <c r="AD289" s="66" t="s">
        <v>247</v>
      </c>
      <c r="AJ289" s="66" t="s">
        <v>247</v>
      </c>
    </row>
    <row r="290" spans="3:36" ht="15.95" customHeight="1">
      <c r="C290" s="66"/>
      <c r="D290" s="66"/>
      <c r="F290" s="66" t="s">
        <v>247</v>
      </c>
      <c r="R290" s="66" t="s">
        <v>247</v>
      </c>
      <c r="AD290" s="66" t="s">
        <v>247</v>
      </c>
      <c r="AJ290" s="66" t="s">
        <v>247</v>
      </c>
    </row>
    <row r="291" spans="3:36" ht="15.95" customHeight="1">
      <c r="C291" s="66"/>
      <c r="D291" s="66"/>
      <c r="F291" s="66" t="s">
        <v>247</v>
      </c>
      <c r="R291" s="66" t="s">
        <v>247</v>
      </c>
      <c r="AD291" s="66" t="s">
        <v>247</v>
      </c>
      <c r="AJ291" s="66" t="s">
        <v>247</v>
      </c>
    </row>
    <row r="292" spans="3:36" ht="15.95" customHeight="1">
      <c r="C292" s="66"/>
      <c r="D292" s="66"/>
      <c r="F292" s="66" t="s">
        <v>247</v>
      </c>
      <c r="R292" s="66" t="s">
        <v>247</v>
      </c>
      <c r="AD292" s="66" t="s">
        <v>247</v>
      </c>
      <c r="AJ292" s="66" t="s">
        <v>247</v>
      </c>
    </row>
    <row r="293" spans="3:36" ht="15.95" customHeight="1">
      <c r="C293" s="66"/>
      <c r="D293" s="66"/>
      <c r="F293" s="66" t="s">
        <v>247</v>
      </c>
      <c r="R293" s="66" t="s">
        <v>247</v>
      </c>
      <c r="AD293" s="66" t="s">
        <v>247</v>
      </c>
      <c r="AJ293" s="66" t="s">
        <v>247</v>
      </c>
    </row>
    <row r="294" spans="3:36" ht="15.95" customHeight="1">
      <c r="C294" s="66"/>
      <c r="D294" s="66"/>
      <c r="F294" s="66" t="s">
        <v>247</v>
      </c>
      <c r="R294" s="66" t="s">
        <v>247</v>
      </c>
      <c r="AD294" s="66" t="s">
        <v>247</v>
      </c>
      <c r="AJ294" s="66" t="s">
        <v>247</v>
      </c>
    </row>
    <row r="295" spans="3:36" ht="15.95" customHeight="1">
      <c r="C295" s="66"/>
      <c r="D295" s="66"/>
      <c r="F295" s="66" t="s">
        <v>247</v>
      </c>
      <c r="R295" s="66" t="s">
        <v>247</v>
      </c>
      <c r="AD295" s="66" t="s">
        <v>247</v>
      </c>
      <c r="AJ295" s="66" t="s">
        <v>247</v>
      </c>
    </row>
    <row r="296" spans="3:36" ht="15.95" customHeight="1">
      <c r="C296" s="66"/>
      <c r="D296" s="66"/>
      <c r="F296" s="66" t="s">
        <v>247</v>
      </c>
      <c r="R296" s="66" t="s">
        <v>247</v>
      </c>
      <c r="AD296" s="66" t="s">
        <v>247</v>
      </c>
      <c r="AJ296" s="66" t="s">
        <v>247</v>
      </c>
    </row>
    <row r="297" spans="3:36" ht="15.95" customHeight="1">
      <c r="C297" s="66"/>
      <c r="D297" s="66"/>
      <c r="F297" s="66" t="s">
        <v>247</v>
      </c>
      <c r="R297" s="66" t="s">
        <v>247</v>
      </c>
      <c r="AD297" s="66" t="s">
        <v>247</v>
      </c>
      <c r="AJ297" s="66" t="s">
        <v>247</v>
      </c>
    </row>
    <row r="298" spans="3:36" ht="15.95" customHeight="1">
      <c r="C298" s="66"/>
      <c r="D298" s="66"/>
      <c r="F298" s="66" t="s">
        <v>247</v>
      </c>
      <c r="R298" s="66" t="s">
        <v>247</v>
      </c>
      <c r="AD298" s="66" t="s">
        <v>247</v>
      </c>
      <c r="AJ298" s="66" t="s">
        <v>247</v>
      </c>
    </row>
    <row r="299" spans="3:36" ht="15.95" customHeight="1">
      <c r="C299" s="66"/>
      <c r="D299" s="66"/>
      <c r="F299" s="66" t="s">
        <v>247</v>
      </c>
      <c r="R299" s="66" t="s">
        <v>247</v>
      </c>
      <c r="AD299" s="66" t="s">
        <v>247</v>
      </c>
      <c r="AJ299" s="66" t="s">
        <v>247</v>
      </c>
    </row>
    <row r="300" spans="3:36" ht="15.95" customHeight="1">
      <c r="C300" s="66"/>
      <c r="D300" s="66"/>
      <c r="F300" s="66" t="s">
        <v>247</v>
      </c>
      <c r="R300" s="66" t="s">
        <v>247</v>
      </c>
      <c r="AD300" s="66" t="s">
        <v>247</v>
      </c>
      <c r="AJ300" s="66" t="s">
        <v>247</v>
      </c>
    </row>
    <row r="301" spans="3:36" ht="15.95" customHeight="1">
      <c r="C301" s="66"/>
      <c r="D301" s="66"/>
      <c r="F301" s="66" t="s">
        <v>247</v>
      </c>
      <c r="R301" s="66" t="s">
        <v>247</v>
      </c>
      <c r="AD301" s="66" t="s">
        <v>247</v>
      </c>
      <c r="AJ301" s="66" t="s">
        <v>247</v>
      </c>
    </row>
    <row r="302" spans="3:36" ht="15.95" customHeight="1">
      <c r="C302" s="66"/>
      <c r="D302" s="66"/>
      <c r="F302" s="66" t="s">
        <v>247</v>
      </c>
      <c r="R302" s="66" t="s">
        <v>247</v>
      </c>
      <c r="AD302" s="66" t="s">
        <v>247</v>
      </c>
      <c r="AJ302" s="66" t="s">
        <v>247</v>
      </c>
    </row>
    <row r="303" spans="3:36" ht="15.95" customHeight="1">
      <c r="C303" s="66"/>
      <c r="D303" s="66"/>
      <c r="F303" s="66" t="s">
        <v>247</v>
      </c>
      <c r="R303" s="66" t="s">
        <v>247</v>
      </c>
      <c r="AD303" s="66" t="s">
        <v>247</v>
      </c>
      <c r="AJ303" s="66" t="s">
        <v>247</v>
      </c>
    </row>
    <row r="304" spans="3:36" ht="15.95" customHeight="1">
      <c r="C304" s="66"/>
      <c r="D304" s="66"/>
      <c r="F304" s="66" t="s">
        <v>247</v>
      </c>
      <c r="R304" s="66" t="s">
        <v>247</v>
      </c>
      <c r="AD304" s="66" t="s">
        <v>247</v>
      </c>
      <c r="AJ304" s="66" t="s">
        <v>247</v>
      </c>
    </row>
    <row r="305" spans="3:36" ht="15.95" customHeight="1">
      <c r="C305" s="66"/>
      <c r="D305" s="66"/>
      <c r="F305" s="66" t="s">
        <v>247</v>
      </c>
      <c r="R305" s="66" t="s">
        <v>247</v>
      </c>
      <c r="AD305" s="66" t="s">
        <v>247</v>
      </c>
      <c r="AJ305" s="66" t="s">
        <v>247</v>
      </c>
    </row>
    <row r="306" spans="3:36" ht="15.95" customHeight="1">
      <c r="C306" s="66"/>
      <c r="D306" s="66"/>
      <c r="F306" s="66" t="s">
        <v>247</v>
      </c>
      <c r="R306" s="66" t="s">
        <v>247</v>
      </c>
      <c r="AD306" s="66" t="s">
        <v>247</v>
      </c>
      <c r="AJ306" s="66" t="s">
        <v>247</v>
      </c>
    </row>
    <row r="307" spans="3:36" ht="15.95" customHeight="1">
      <c r="C307" s="66"/>
      <c r="D307" s="66"/>
      <c r="F307" s="66" t="s">
        <v>247</v>
      </c>
      <c r="R307" s="66" t="s">
        <v>247</v>
      </c>
      <c r="AD307" s="66" t="s">
        <v>247</v>
      </c>
      <c r="AJ307" s="66" t="s">
        <v>247</v>
      </c>
    </row>
    <row r="308" spans="3:36" ht="15.95" customHeight="1">
      <c r="C308" s="66"/>
      <c r="D308" s="66"/>
      <c r="F308" s="66" t="s">
        <v>247</v>
      </c>
      <c r="R308" s="66" t="s">
        <v>247</v>
      </c>
      <c r="AD308" s="66" t="s">
        <v>247</v>
      </c>
      <c r="AJ308" s="66" t="s">
        <v>247</v>
      </c>
    </row>
    <row r="309" spans="3:36" ht="15.95" customHeight="1">
      <c r="C309" s="66"/>
      <c r="D309" s="66"/>
      <c r="F309" s="66" t="s">
        <v>247</v>
      </c>
      <c r="R309" s="66" t="s">
        <v>247</v>
      </c>
      <c r="AD309" s="66" t="s">
        <v>247</v>
      </c>
      <c r="AJ309" s="66" t="s">
        <v>247</v>
      </c>
    </row>
    <row r="310" spans="3:36" ht="15.95" customHeight="1">
      <c r="C310" s="66"/>
      <c r="D310" s="66"/>
      <c r="F310" s="66" t="s">
        <v>247</v>
      </c>
      <c r="R310" s="66" t="s">
        <v>247</v>
      </c>
      <c r="AD310" s="66" t="s">
        <v>247</v>
      </c>
      <c r="AJ310" s="66" t="s">
        <v>247</v>
      </c>
    </row>
    <row r="311" spans="3:36" ht="15.95" customHeight="1">
      <c r="C311" s="66"/>
      <c r="D311" s="66"/>
      <c r="F311" s="66" t="s">
        <v>247</v>
      </c>
      <c r="R311" s="66" t="s">
        <v>247</v>
      </c>
      <c r="AD311" s="66" t="s">
        <v>247</v>
      </c>
      <c r="AJ311" s="66" t="s">
        <v>247</v>
      </c>
    </row>
    <row r="312" spans="3:36" ht="15.95" customHeight="1">
      <c r="C312" s="66"/>
      <c r="D312" s="66"/>
      <c r="F312" s="66" t="s">
        <v>247</v>
      </c>
      <c r="R312" s="66" t="s">
        <v>247</v>
      </c>
      <c r="AD312" s="66" t="s">
        <v>247</v>
      </c>
      <c r="AJ312" s="66" t="s">
        <v>247</v>
      </c>
    </row>
    <row r="313" spans="3:36" ht="15.95" customHeight="1">
      <c r="C313" s="66"/>
      <c r="D313" s="66"/>
      <c r="F313" s="66" t="s">
        <v>247</v>
      </c>
      <c r="R313" s="66" t="s">
        <v>247</v>
      </c>
      <c r="AD313" s="66" t="s">
        <v>247</v>
      </c>
      <c r="AJ313" s="66" t="s">
        <v>247</v>
      </c>
    </row>
    <row r="314" spans="3:36" ht="15.95" customHeight="1">
      <c r="C314" s="66"/>
      <c r="D314" s="66"/>
      <c r="F314" s="66" t="s">
        <v>247</v>
      </c>
      <c r="R314" s="66" t="s">
        <v>247</v>
      </c>
      <c r="AD314" s="66" t="s">
        <v>247</v>
      </c>
      <c r="AJ314" s="66" t="s">
        <v>247</v>
      </c>
    </row>
    <row r="315" spans="3:36" ht="15.95" customHeight="1">
      <c r="C315" s="66"/>
      <c r="D315" s="66"/>
      <c r="F315" s="66" t="s">
        <v>247</v>
      </c>
      <c r="R315" s="66" t="s">
        <v>247</v>
      </c>
      <c r="AD315" s="66" t="s">
        <v>247</v>
      </c>
      <c r="AJ315" s="66" t="s">
        <v>247</v>
      </c>
    </row>
    <row r="316" spans="3:36" ht="15.95" customHeight="1">
      <c r="C316" s="66"/>
      <c r="D316" s="66"/>
      <c r="F316" s="66" t="s">
        <v>247</v>
      </c>
      <c r="R316" s="66" t="s">
        <v>247</v>
      </c>
      <c r="AD316" s="66" t="s">
        <v>247</v>
      </c>
      <c r="AJ316" s="66" t="s">
        <v>247</v>
      </c>
    </row>
    <row r="317" spans="3:36" ht="15.95" customHeight="1">
      <c r="C317" s="66"/>
      <c r="D317" s="66"/>
      <c r="F317" s="66" t="s">
        <v>247</v>
      </c>
      <c r="R317" s="66" t="s">
        <v>247</v>
      </c>
      <c r="AD317" s="66" t="s">
        <v>247</v>
      </c>
      <c r="AJ317" s="66" t="s">
        <v>247</v>
      </c>
    </row>
    <row r="318" spans="3:36" ht="15.95" customHeight="1">
      <c r="C318" s="66"/>
      <c r="D318" s="66"/>
      <c r="F318" s="66" t="s">
        <v>247</v>
      </c>
      <c r="R318" s="66" t="s">
        <v>247</v>
      </c>
      <c r="AD318" s="66" t="s">
        <v>247</v>
      </c>
      <c r="AJ318" s="66" t="s">
        <v>247</v>
      </c>
    </row>
    <row r="319" spans="3:36" ht="15.95" customHeight="1">
      <c r="C319" s="66"/>
      <c r="D319" s="66"/>
      <c r="F319" s="66" t="s">
        <v>247</v>
      </c>
      <c r="R319" s="66" t="s">
        <v>247</v>
      </c>
      <c r="AD319" s="66" t="s">
        <v>247</v>
      </c>
      <c r="AJ319" s="66" t="s">
        <v>247</v>
      </c>
    </row>
    <row r="320" spans="3:36" ht="15.95" customHeight="1">
      <c r="C320" s="66"/>
      <c r="D320" s="66"/>
      <c r="F320" s="66" t="s">
        <v>247</v>
      </c>
      <c r="R320" s="66" t="s">
        <v>247</v>
      </c>
      <c r="AD320" s="66" t="s">
        <v>247</v>
      </c>
      <c r="AJ320" s="66" t="s">
        <v>247</v>
      </c>
    </row>
    <row r="321" spans="3:36" ht="15.95" customHeight="1">
      <c r="C321" s="66"/>
      <c r="D321" s="66"/>
      <c r="F321" s="66" t="s">
        <v>247</v>
      </c>
      <c r="R321" s="66" t="s">
        <v>247</v>
      </c>
      <c r="AD321" s="66" t="s">
        <v>247</v>
      </c>
      <c r="AJ321" s="66" t="s">
        <v>247</v>
      </c>
    </row>
    <row r="322" spans="3:36" ht="15.95" customHeight="1">
      <c r="C322" s="66"/>
      <c r="D322" s="66"/>
      <c r="F322" s="66" t="s">
        <v>247</v>
      </c>
      <c r="R322" s="66" t="s">
        <v>247</v>
      </c>
      <c r="AD322" s="66" t="s">
        <v>247</v>
      </c>
      <c r="AJ322" s="66" t="s">
        <v>247</v>
      </c>
    </row>
    <row r="323" spans="3:36" ht="15.95" customHeight="1">
      <c r="C323" s="66"/>
      <c r="D323" s="66"/>
      <c r="F323" s="66" t="s">
        <v>247</v>
      </c>
      <c r="R323" s="66" t="s">
        <v>247</v>
      </c>
      <c r="AD323" s="66" t="s">
        <v>247</v>
      </c>
      <c r="AJ323" s="66" t="s">
        <v>247</v>
      </c>
    </row>
    <row r="324" spans="3:36" ht="15.95" customHeight="1">
      <c r="C324" s="66"/>
      <c r="D324" s="66"/>
      <c r="F324" s="66" t="s">
        <v>247</v>
      </c>
      <c r="R324" s="66" t="s">
        <v>247</v>
      </c>
      <c r="AD324" s="66" t="s">
        <v>247</v>
      </c>
      <c r="AJ324" s="66" t="s">
        <v>247</v>
      </c>
    </row>
    <row r="325" spans="3:36" ht="15.95" customHeight="1">
      <c r="C325" s="66"/>
      <c r="D325" s="66"/>
      <c r="F325" s="66" t="s">
        <v>247</v>
      </c>
      <c r="R325" s="66" t="s">
        <v>247</v>
      </c>
      <c r="AD325" s="66" t="s">
        <v>247</v>
      </c>
      <c r="AJ325" s="66" t="s">
        <v>247</v>
      </c>
    </row>
    <row r="326" spans="3:36" ht="15.95" customHeight="1">
      <c r="C326" s="66"/>
      <c r="D326" s="66"/>
      <c r="F326" s="66" t="s">
        <v>247</v>
      </c>
      <c r="R326" s="66" t="s">
        <v>247</v>
      </c>
      <c r="AD326" s="66" t="s">
        <v>247</v>
      </c>
      <c r="AJ326" s="66" t="s">
        <v>247</v>
      </c>
    </row>
    <row r="327" spans="3:36" ht="15.95" customHeight="1">
      <c r="C327" s="66"/>
      <c r="D327" s="66"/>
      <c r="F327" s="66" t="s">
        <v>247</v>
      </c>
      <c r="R327" s="66" t="s">
        <v>247</v>
      </c>
      <c r="AD327" s="66" t="s">
        <v>247</v>
      </c>
      <c r="AJ327" s="66" t="s">
        <v>247</v>
      </c>
    </row>
    <row r="328" spans="3:36" ht="15.95" customHeight="1">
      <c r="C328" s="66"/>
      <c r="D328" s="66"/>
      <c r="F328" s="66" t="s">
        <v>247</v>
      </c>
      <c r="R328" s="66" t="s">
        <v>247</v>
      </c>
      <c r="AD328" s="66" t="s">
        <v>247</v>
      </c>
      <c r="AJ328" s="66" t="s">
        <v>247</v>
      </c>
    </row>
    <row r="329" spans="3:36" ht="15.95" customHeight="1">
      <c r="C329" s="66"/>
      <c r="D329" s="66"/>
      <c r="F329" s="66" t="s">
        <v>247</v>
      </c>
      <c r="R329" s="66" t="s">
        <v>247</v>
      </c>
      <c r="AD329" s="66" t="s">
        <v>247</v>
      </c>
      <c r="AJ329" s="66" t="s">
        <v>247</v>
      </c>
    </row>
    <row r="330" spans="3:36" ht="15.95" customHeight="1">
      <c r="C330" s="66"/>
      <c r="D330" s="66"/>
      <c r="F330" s="66" t="s">
        <v>247</v>
      </c>
      <c r="R330" s="66" t="s">
        <v>247</v>
      </c>
      <c r="AD330" s="66" t="s">
        <v>247</v>
      </c>
      <c r="AJ330" s="66" t="s">
        <v>247</v>
      </c>
    </row>
    <row r="331" spans="3:36" ht="15.95" customHeight="1">
      <c r="C331" s="66"/>
      <c r="D331" s="66"/>
      <c r="F331" s="66" t="s">
        <v>247</v>
      </c>
      <c r="R331" s="66" t="s">
        <v>247</v>
      </c>
      <c r="AD331" s="66" t="s">
        <v>247</v>
      </c>
      <c r="AJ331" s="66" t="s">
        <v>247</v>
      </c>
    </row>
    <row r="332" spans="3:36" ht="15.95" customHeight="1">
      <c r="C332" s="66"/>
      <c r="D332" s="66"/>
      <c r="F332" s="66" t="s">
        <v>247</v>
      </c>
      <c r="R332" s="66" t="s">
        <v>247</v>
      </c>
      <c r="AD332" s="66" t="s">
        <v>247</v>
      </c>
      <c r="AJ332" s="66" t="s">
        <v>247</v>
      </c>
    </row>
    <row r="333" spans="3:36" ht="15.95" customHeight="1">
      <c r="C333" s="66"/>
      <c r="D333" s="66"/>
      <c r="F333" s="66" t="s">
        <v>247</v>
      </c>
      <c r="R333" s="66" t="s">
        <v>247</v>
      </c>
      <c r="AD333" s="66" t="s">
        <v>247</v>
      </c>
      <c r="AJ333" s="66" t="s">
        <v>247</v>
      </c>
    </row>
    <row r="334" spans="3:36" ht="15.95" customHeight="1">
      <c r="C334" s="66"/>
      <c r="D334" s="66"/>
      <c r="F334" s="66" t="s">
        <v>247</v>
      </c>
      <c r="R334" s="66" t="s">
        <v>247</v>
      </c>
      <c r="AD334" s="66" t="s">
        <v>247</v>
      </c>
      <c r="AJ334" s="66" t="s">
        <v>247</v>
      </c>
    </row>
    <row r="335" spans="3:36" ht="15.95" customHeight="1">
      <c r="C335" s="66"/>
      <c r="D335" s="66"/>
      <c r="F335" s="66" t="s">
        <v>247</v>
      </c>
      <c r="R335" s="66" t="s">
        <v>247</v>
      </c>
      <c r="AD335" s="66" t="s">
        <v>247</v>
      </c>
      <c r="AJ335" s="66" t="s">
        <v>247</v>
      </c>
    </row>
    <row r="336" spans="3:36" ht="15.95" customHeight="1">
      <c r="C336" s="66"/>
      <c r="D336" s="66"/>
      <c r="F336" s="66" t="s">
        <v>247</v>
      </c>
      <c r="R336" s="66" t="s">
        <v>247</v>
      </c>
      <c r="AD336" s="66" t="s">
        <v>247</v>
      </c>
      <c r="AJ336" s="66" t="s">
        <v>247</v>
      </c>
    </row>
    <row r="337" spans="3:36" ht="15.95" customHeight="1">
      <c r="C337" s="66"/>
      <c r="D337" s="66"/>
      <c r="F337" s="66" t="s">
        <v>247</v>
      </c>
      <c r="R337" s="66" t="s">
        <v>247</v>
      </c>
      <c r="AD337" s="66" t="s">
        <v>247</v>
      </c>
      <c r="AJ337" s="66" t="s">
        <v>247</v>
      </c>
    </row>
    <row r="338" spans="3:36" ht="15.95" customHeight="1">
      <c r="C338" s="66"/>
      <c r="D338" s="66"/>
      <c r="F338" s="66" t="s">
        <v>247</v>
      </c>
      <c r="R338" s="66" t="s">
        <v>247</v>
      </c>
      <c r="AD338" s="66" t="s">
        <v>247</v>
      </c>
      <c r="AJ338" s="66" t="s">
        <v>247</v>
      </c>
    </row>
    <row r="339" spans="3:36" ht="15.95" customHeight="1">
      <c r="C339" s="66"/>
      <c r="D339" s="66"/>
      <c r="F339" s="66" t="s">
        <v>247</v>
      </c>
      <c r="R339" s="66" t="s">
        <v>247</v>
      </c>
      <c r="AD339" s="66" t="s">
        <v>247</v>
      </c>
      <c r="AJ339" s="66" t="s">
        <v>247</v>
      </c>
    </row>
    <row r="340" spans="3:36" ht="15.95" customHeight="1">
      <c r="C340" s="66"/>
      <c r="D340" s="66"/>
      <c r="F340" s="66" t="s">
        <v>247</v>
      </c>
      <c r="R340" s="66" t="s">
        <v>247</v>
      </c>
      <c r="AD340" s="66" t="s">
        <v>247</v>
      </c>
      <c r="AJ340" s="66" t="s">
        <v>247</v>
      </c>
    </row>
    <row r="341" spans="3:36" ht="15.95" customHeight="1">
      <c r="C341" s="66"/>
      <c r="D341" s="66"/>
      <c r="F341" s="66" t="s">
        <v>247</v>
      </c>
      <c r="R341" s="66" t="s">
        <v>247</v>
      </c>
      <c r="AD341" s="66" t="s">
        <v>247</v>
      </c>
      <c r="AJ341" s="66" t="s">
        <v>247</v>
      </c>
    </row>
    <row r="342" spans="3:36" ht="15.95" customHeight="1">
      <c r="C342" s="66"/>
      <c r="D342" s="66"/>
      <c r="F342" s="66" t="s">
        <v>247</v>
      </c>
      <c r="R342" s="66" t="s">
        <v>247</v>
      </c>
      <c r="AD342" s="66" t="s">
        <v>247</v>
      </c>
      <c r="AJ342" s="66" t="s">
        <v>247</v>
      </c>
    </row>
    <row r="343" spans="3:36" ht="15.95" customHeight="1">
      <c r="C343" s="66"/>
      <c r="D343" s="66"/>
      <c r="F343" s="66" t="s">
        <v>247</v>
      </c>
      <c r="R343" s="66" t="s">
        <v>247</v>
      </c>
      <c r="AD343" s="66" t="s">
        <v>247</v>
      </c>
      <c r="AJ343" s="66" t="s">
        <v>247</v>
      </c>
    </row>
    <row r="344" spans="3:36" ht="15.95" customHeight="1">
      <c r="C344" s="66"/>
      <c r="D344" s="66"/>
      <c r="F344" s="66" t="s">
        <v>247</v>
      </c>
      <c r="R344" s="66" t="s">
        <v>247</v>
      </c>
      <c r="AD344" s="66" t="s">
        <v>247</v>
      </c>
      <c r="AJ344" s="66" t="s">
        <v>247</v>
      </c>
    </row>
    <row r="345" spans="3:36" ht="15.95" customHeight="1">
      <c r="C345" s="66"/>
      <c r="D345" s="66"/>
      <c r="F345" s="66" t="s">
        <v>247</v>
      </c>
      <c r="R345" s="66" t="s">
        <v>247</v>
      </c>
      <c r="AD345" s="66" t="s">
        <v>247</v>
      </c>
      <c r="AJ345" s="66" t="s">
        <v>247</v>
      </c>
    </row>
    <row r="346" spans="3:36" ht="15.95" customHeight="1">
      <c r="C346" s="66"/>
      <c r="D346" s="66"/>
      <c r="F346" s="66" t="s">
        <v>247</v>
      </c>
      <c r="R346" s="66" t="s">
        <v>247</v>
      </c>
      <c r="AD346" s="66" t="s">
        <v>247</v>
      </c>
      <c r="AJ346" s="66" t="s">
        <v>247</v>
      </c>
    </row>
    <row r="347" spans="3:36" ht="15.95" customHeight="1">
      <c r="C347" s="66"/>
      <c r="D347" s="66"/>
      <c r="F347" s="66" t="s">
        <v>247</v>
      </c>
      <c r="R347" s="66" t="s">
        <v>247</v>
      </c>
      <c r="AD347" s="66" t="s">
        <v>247</v>
      </c>
      <c r="AJ347" s="66" t="s">
        <v>247</v>
      </c>
    </row>
    <row r="348" spans="3:36" ht="15.95" customHeight="1">
      <c r="C348" s="66"/>
      <c r="D348" s="66"/>
      <c r="F348" s="66" t="s">
        <v>247</v>
      </c>
      <c r="R348" s="66" t="s">
        <v>247</v>
      </c>
      <c r="AD348" s="66" t="s">
        <v>247</v>
      </c>
      <c r="AJ348" s="66" t="s">
        <v>247</v>
      </c>
    </row>
    <row r="349" spans="3:36" ht="15.95" customHeight="1">
      <c r="C349" s="66"/>
      <c r="D349" s="66"/>
      <c r="F349" s="66" t="s">
        <v>247</v>
      </c>
      <c r="R349" s="66" t="s">
        <v>247</v>
      </c>
      <c r="AD349" s="66" t="s">
        <v>247</v>
      </c>
      <c r="AJ349" s="66" t="s">
        <v>247</v>
      </c>
    </row>
    <row r="350" spans="3:36" ht="15.95" customHeight="1">
      <c r="C350" s="66"/>
      <c r="D350" s="66"/>
      <c r="F350" s="66" t="s">
        <v>247</v>
      </c>
      <c r="R350" s="66" t="s">
        <v>247</v>
      </c>
      <c r="AD350" s="66" t="s">
        <v>247</v>
      </c>
      <c r="AJ350" s="66" t="s">
        <v>247</v>
      </c>
    </row>
    <row r="351" spans="3:36" ht="15.95" customHeight="1">
      <c r="C351" s="66"/>
      <c r="D351" s="66"/>
      <c r="F351" s="66" t="s">
        <v>247</v>
      </c>
      <c r="R351" s="66" t="s">
        <v>247</v>
      </c>
      <c r="AD351" s="66" t="s">
        <v>247</v>
      </c>
      <c r="AJ351" s="66" t="s">
        <v>247</v>
      </c>
    </row>
    <row r="352" spans="3:36" ht="15.95" customHeight="1">
      <c r="C352" s="66"/>
      <c r="D352" s="66"/>
      <c r="F352" s="66" t="s">
        <v>247</v>
      </c>
      <c r="R352" s="66" t="s">
        <v>247</v>
      </c>
      <c r="AD352" s="66" t="s">
        <v>247</v>
      </c>
      <c r="AJ352" s="66" t="s">
        <v>247</v>
      </c>
    </row>
    <row r="353" spans="3:36" ht="15.95" customHeight="1">
      <c r="C353" s="66"/>
      <c r="D353" s="66"/>
      <c r="F353" s="66" t="s">
        <v>247</v>
      </c>
      <c r="R353" s="66" t="s">
        <v>247</v>
      </c>
      <c r="AD353" s="66" t="s">
        <v>247</v>
      </c>
      <c r="AJ353" s="66" t="s">
        <v>247</v>
      </c>
    </row>
    <row r="354" spans="3:36" ht="15.95" customHeight="1">
      <c r="C354" s="66"/>
      <c r="D354" s="66"/>
      <c r="F354" s="66" t="s">
        <v>247</v>
      </c>
      <c r="R354" s="66" t="s">
        <v>247</v>
      </c>
      <c r="AD354" s="66" t="s">
        <v>247</v>
      </c>
      <c r="AJ354" s="66" t="s">
        <v>247</v>
      </c>
    </row>
    <row r="355" spans="3:36" ht="15.95" customHeight="1">
      <c r="C355" s="66"/>
      <c r="D355" s="66"/>
      <c r="F355" s="66" t="s">
        <v>247</v>
      </c>
      <c r="R355" s="66" t="s">
        <v>247</v>
      </c>
      <c r="AD355" s="66" t="s">
        <v>247</v>
      </c>
      <c r="AJ355" s="66" t="s">
        <v>247</v>
      </c>
    </row>
    <row r="356" spans="3:36" ht="15.95" customHeight="1">
      <c r="C356" s="66"/>
      <c r="D356" s="66"/>
      <c r="F356" s="66" t="s">
        <v>247</v>
      </c>
      <c r="R356" s="66" t="s">
        <v>247</v>
      </c>
      <c r="AD356" s="66" t="s">
        <v>247</v>
      </c>
      <c r="AJ356" s="66" t="s">
        <v>247</v>
      </c>
    </row>
    <row r="357" spans="3:36" ht="15.95" customHeight="1">
      <c r="C357" s="66"/>
      <c r="D357" s="66"/>
      <c r="F357" s="66" t="s">
        <v>247</v>
      </c>
      <c r="R357" s="66" t="s">
        <v>247</v>
      </c>
      <c r="AD357" s="66" t="s">
        <v>247</v>
      </c>
      <c r="AJ357" s="66" t="s">
        <v>247</v>
      </c>
    </row>
    <row r="358" spans="3:36" ht="15.95" customHeight="1">
      <c r="C358" s="66"/>
      <c r="D358" s="66"/>
      <c r="F358" s="66" t="s">
        <v>247</v>
      </c>
      <c r="R358" s="66" t="s">
        <v>247</v>
      </c>
      <c r="AD358" s="66" t="s">
        <v>247</v>
      </c>
      <c r="AJ358" s="66" t="s">
        <v>247</v>
      </c>
    </row>
    <row r="359" spans="3:36" ht="15.95" customHeight="1">
      <c r="C359" s="66"/>
      <c r="D359" s="66"/>
      <c r="F359" s="66" t="s">
        <v>247</v>
      </c>
      <c r="R359" s="66" t="s">
        <v>247</v>
      </c>
      <c r="AD359" s="66" t="s">
        <v>247</v>
      </c>
      <c r="AJ359" s="66" t="s">
        <v>247</v>
      </c>
    </row>
    <row r="360" spans="3:36" ht="15.95" customHeight="1">
      <c r="C360" s="66"/>
      <c r="D360" s="66"/>
      <c r="F360" s="66" t="s">
        <v>247</v>
      </c>
      <c r="R360" s="66" t="s">
        <v>247</v>
      </c>
      <c r="AD360" s="66" t="s">
        <v>247</v>
      </c>
      <c r="AJ360" s="66" t="s">
        <v>247</v>
      </c>
    </row>
    <row r="361" spans="3:36" ht="15.95" customHeight="1">
      <c r="C361" s="66"/>
      <c r="D361" s="66"/>
      <c r="F361" s="66" t="s">
        <v>247</v>
      </c>
      <c r="R361" s="66" t="s">
        <v>247</v>
      </c>
      <c r="AD361" s="66" t="s">
        <v>247</v>
      </c>
      <c r="AJ361" s="66" t="s">
        <v>247</v>
      </c>
    </row>
    <row r="362" spans="3:36" ht="15.95" customHeight="1">
      <c r="C362" s="66"/>
      <c r="D362" s="66"/>
      <c r="F362" s="66" t="s">
        <v>247</v>
      </c>
      <c r="R362" s="66" t="s">
        <v>247</v>
      </c>
      <c r="AD362" s="66" t="s">
        <v>247</v>
      </c>
      <c r="AJ362" s="66" t="s">
        <v>247</v>
      </c>
    </row>
    <row r="363" spans="3:36" ht="15.95" customHeight="1">
      <c r="C363" s="66"/>
      <c r="D363" s="66"/>
      <c r="F363" s="66" t="s">
        <v>247</v>
      </c>
      <c r="R363" s="66" t="s">
        <v>247</v>
      </c>
      <c r="AD363" s="66" t="s">
        <v>247</v>
      </c>
      <c r="AJ363" s="66" t="s">
        <v>247</v>
      </c>
    </row>
    <row r="364" spans="3:36" ht="15.95" customHeight="1">
      <c r="C364" s="66"/>
      <c r="D364" s="66"/>
      <c r="F364" s="66" t="s">
        <v>247</v>
      </c>
      <c r="R364" s="66" t="s">
        <v>247</v>
      </c>
      <c r="AD364" s="66" t="s">
        <v>247</v>
      </c>
      <c r="AJ364" s="66" t="s">
        <v>247</v>
      </c>
    </row>
    <row r="365" spans="3:36" ht="15.95" customHeight="1">
      <c r="C365" s="66"/>
      <c r="D365" s="66"/>
      <c r="F365" s="66" t="s">
        <v>247</v>
      </c>
      <c r="R365" s="66" t="s">
        <v>247</v>
      </c>
      <c r="AD365" s="66" t="s">
        <v>247</v>
      </c>
      <c r="AJ365" s="66" t="s">
        <v>247</v>
      </c>
    </row>
    <row r="366" spans="3:36" ht="15.95" customHeight="1">
      <c r="C366" s="66"/>
      <c r="D366" s="66"/>
      <c r="F366" s="66" t="s">
        <v>247</v>
      </c>
      <c r="R366" s="66" t="s">
        <v>247</v>
      </c>
      <c r="AD366" s="66" t="s">
        <v>247</v>
      </c>
      <c r="AJ366" s="66" t="s">
        <v>247</v>
      </c>
    </row>
    <row r="367" spans="3:36" ht="15.95" customHeight="1">
      <c r="C367" s="66"/>
      <c r="D367" s="66"/>
      <c r="F367" s="66" t="s">
        <v>247</v>
      </c>
      <c r="R367" s="66" t="s">
        <v>247</v>
      </c>
      <c r="AD367" s="66" t="s">
        <v>247</v>
      </c>
      <c r="AJ367" s="66" t="s">
        <v>247</v>
      </c>
    </row>
    <row r="368" spans="3:36" ht="15.95" customHeight="1">
      <c r="C368" s="66"/>
      <c r="D368" s="66"/>
      <c r="F368" s="66" t="s">
        <v>247</v>
      </c>
      <c r="R368" s="66" t="s">
        <v>247</v>
      </c>
      <c r="AD368" s="66" t="s">
        <v>247</v>
      </c>
      <c r="AJ368" s="66" t="s">
        <v>247</v>
      </c>
    </row>
    <row r="369" spans="3:36" ht="15.95" customHeight="1">
      <c r="C369" s="66"/>
      <c r="D369" s="66"/>
      <c r="F369" s="66" t="s">
        <v>247</v>
      </c>
      <c r="R369" s="66" t="s">
        <v>247</v>
      </c>
      <c r="AD369" s="66" t="s">
        <v>247</v>
      </c>
      <c r="AJ369" s="66" t="s">
        <v>247</v>
      </c>
    </row>
    <row r="370" spans="3:36" ht="15.95" customHeight="1">
      <c r="C370" s="66"/>
      <c r="D370" s="66"/>
      <c r="F370" s="66" t="s">
        <v>247</v>
      </c>
      <c r="R370" s="66" t="s">
        <v>247</v>
      </c>
      <c r="AD370" s="66" t="s">
        <v>247</v>
      </c>
      <c r="AJ370" s="66" t="s">
        <v>247</v>
      </c>
    </row>
    <row r="371" spans="3:36" ht="15.95" customHeight="1">
      <c r="C371" s="66"/>
      <c r="D371" s="66"/>
      <c r="F371" s="66" t="s">
        <v>247</v>
      </c>
      <c r="R371" s="66" t="s">
        <v>247</v>
      </c>
      <c r="AD371" s="66" t="s">
        <v>247</v>
      </c>
      <c r="AJ371" s="66" t="s">
        <v>247</v>
      </c>
    </row>
    <row r="372" spans="3:36" ht="15.95" customHeight="1">
      <c r="C372" s="66"/>
      <c r="D372" s="66"/>
      <c r="F372" s="66" t="s">
        <v>247</v>
      </c>
      <c r="R372" s="66" t="s">
        <v>247</v>
      </c>
      <c r="AD372" s="66" t="s">
        <v>247</v>
      </c>
      <c r="AJ372" s="66" t="s">
        <v>247</v>
      </c>
    </row>
    <row r="373" spans="3:36" ht="15.95" customHeight="1">
      <c r="C373" s="66"/>
      <c r="D373" s="66"/>
      <c r="F373" s="66" t="s">
        <v>247</v>
      </c>
      <c r="R373" s="66" t="s">
        <v>247</v>
      </c>
      <c r="AD373" s="66" t="s">
        <v>247</v>
      </c>
      <c r="AJ373" s="66" t="s">
        <v>247</v>
      </c>
    </row>
    <row r="374" spans="3:36" ht="15.95" customHeight="1">
      <c r="C374" s="66"/>
      <c r="D374" s="66"/>
      <c r="F374" s="66" t="s">
        <v>247</v>
      </c>
      <c r="R374" s="66" t="s">
        <v>247</v>
      </c>
      <c r="AD374" s="66" t="s">
        <v>247</v>
      </c>
      <c r="AJ374" s="66" t="s">
        <v>247</v>
      </c>
    </row>
    <row r="375" spans="3:36" ht="15.95" customHeight="1">
      <c r="C375" s="66"/>
      <c r="D375" s="66"/>
      <c r="F375" s="66" t="s">
        <v>247</v>
      </c>
      <c r="R375" s="66" t="s">
        <v>247</v>
      </c>
      <c r="AD375" s="66" t="s">
        <v>247</v>
      </c>
      <c r="AJ375" s="66" t="s">
        <v>247</v>
      </c>
    </row>
    <row r="376" spans="3:36" ht="15.95" customHeight="1">
      <c r="C376" s="66"/>
      <c r="D376" s="66"/>
      <c r="F376" s="66" t="s">
        <v>247</v>
      </c>
      <c r="R376" s="66" t="s">
        <v>247</v>
      </c>
      <c r="AD376" s="66" t="s">
        <v>247</v>
      </c>
      <c r="AJ376" s="66" t="s">
        <v>247</v>
      </c>
    </row>
    <row r="377" spans="3:36" ht="15.95" customHeight="1">
      <c r="C377" s="66"/>
      <c r="D377" s="66"/>
      <c r="F377" s="66" t="s">
        <v>247</v>
      </c>
      <c r="R377" s="66" t="s">
        <v>247</v>
      </c>
      <c r="AD377" s="66" t="s">
        <v>247</v>
      </c>
      <c r="AJ377" s="66" t="s">
        <v>247</v>
      </c>
    </row>
    <row r="378" spans="3:36" ht="15.95" customHeight="1">
      <c r="C378" s="66"/>
      <c r="D378" s="66"/>
      <c r="F378" s="66" t="s">
        <v>247</v>
      </c>
      <c r="R378" s="66" t="s">
        <v>247</v>
      </c>
      <c r="AD378" s="66" t="s">
        <v>247</v>
      </c>
      <c r="AJ378" s="66" t="s">
        <v>247</v>
      </c>
    </row>
    <row r="379" spans="3:36" ht="15.95" customHeight="1">
      <c r="C379" s="66"/>
      <c r="D379" s="66"/>
      <c r="F379" s="66" t="s">
        <v>247</v>
      </c>
      <c r="R379" s="66" t="s">
        <v>247</v>
      </c>
      <c r="AD379" s="66" t="s">
        <v>247</v>
      </c>
      <c r="AJ379" s="66" t="s">
        <v>247</v>
      </c>
    </row>
    <row r="380" spans="3:36" ht="15.95" customHeight="1">
      <c r="C380" s="66"/>
      <c r="D380" s="66"/>
      <c r="F380" s="66" t="s">
        <v>247</v>
      </c>
      <c r="R380" s="66" t="s">
        <v>247</v>
      </c>
      <c r="AD380" s="66" t="s">
        <v>247</v>
      </c>
      <c r="AJ380" s="66" t="s">
        <v>247</v>
      </c>
    </row>
    <row r="381" spans="3:36" ht="15.95" customHeight="1">
      <c r="C381" s="66"/>
      <c r="D381" s="66"/>
      <c r="F381" s="66" t="s">
        <v>247</v>
      </c>
      <c r="R381" s="66" t="s">
        <v>247</v>
      </c>
      <c r="AD381" s="66" t="s">
        <v>247</v>
      </c>
      <c r="AJ381" s="66" t="s">
        <v>247</v>
      </c>
    </row>
    <row r="382" spans="3:36" ht="15.95" customHeight="1">
      <c r="C382" s="66"/>
      <c r="D382" s="66"/>
      <c r="F382" s="66" t="s">
        <v>247</v>
      </c>
      <c r="R382" s="66" t="s">
        <v>247</v>
      </c>
      <c r="AD382" s="66" t="s">
        <v>247</v>
      </c>
      <c r="AJ382" s="66" t="s">
        <v>247</v>
      </c>
    </row>
    <row r="383" spans="3:36" ht="15.95" customHeight="1">
      <c r="C383" s="66"/>
      <c r="D383" s="66"/>
      <c r="F383" s="66" t="s">
        <v>247</v>
      </c>
      <c r="R383" s="66" t="s">
        <v>247</v>
      </c>
      <c r="AD383" s="66" t="s">
        <v>247</v>
      </c>
      <c r="AJ383" s="66" t="s">
        <v>247</v>
      </c>
    </row>
    <row r="384" spans="3:36" ht="15.95" customHeight="1">
      <c r="C384" s="66"/>
      <c r="D384" s="66"/>
      <c r="F384" s="66" t="s">
        <v>247</v>
      </c>
      <c r="R384" s="66" t="s">
        <v>247</v>
      </c>
      <c r="AD384" s="66" t="s">
        <v>247</v>
      </c>
      <c r="AJ384" s="66" t="s">
        <v>247</v>
      </c>
    </row>
    <row r="385" spans="3:36" ht="15.95" customHeight="1">
      <c r="C385" s="66"/>
      <c r="D385" s="66"/>
      <c r="F385" s="66" t="s">
        <v>247</v>
      </c>
      <c r="R385" s="66" t="s">
        <v>247</v>
      </c>
      <c r="AD385" s="66" t="s">
        <v>247</v>
      </c>
      <c r="AJ385" s="66" t="s">
        <v>247</v>
      </c>
    </row>
    <row r="386" spans="3:36" ht="15.95" customHeight="1">
      <c r="C386" s="66"/>
      <c r="D386" s="66"/>
      <c r="F386" s="66" t="s">
        <v>247</v>
      </c>
      <c r="R386" s="66" t="s">
        <v>247</v>
      </c>
      <c r="AD386" s="66" t="s">
        <v>247</v>
      </c>
      <c r="AJ386" s="66" t="s">
        <v>247</v>
      </c>
    </row>
    <row r="387" spans="3:36" ht="15.95" customHeight="1">
      <c r="C387" s="66"/>
      <c r="D387" s="66"/>
      <c r="F387" s="66" t="s">
        <v>247</v>
      </c>
      <c r="R387" s="66" t="s">
        <v>247</v>
      </c>
      <c r="AD387" s="66" t="s">
        <v>247</v>
      </c>
      <c r="AJ387" s="66" t="s">
        <v>247</v>
      </c>
    </row>
    <row r="388" spans="3:36" ht="15.95" customHeight="1">
      <c r="C388" s="66"/>
      <c r="D388" s="66"/>
      <c r="F388" s="66" t="s">
        <v>247</v>
      </c>
      <c r="R388" s="66" t="s">
        <v>247</v>
      </c>
      <c r="AD388" s="66" t="s">
        <v>247</v>
      </c>
      <c r="AJ388" s="66" t="s">
        <v>247</v>
      </c>
    </row>
    <row r="389" spans="3:36" ht="15.95" customHeight="1">
      <c r="C389" s="66"/>
      <c r="D389" s="66"/>
      <c r="F389" s="66" t="s">
        <v>247</v>
      </c>
      <c r="R389" s="66" t="s">
        <v>247</v>
      </c>
      <c r="AD389" s="66" t="s">
        <v>247</v>
      </c>
      <c r="AJ389" s="66" t="s">
        <v>247</v>
      </c>
    </row>
    <row r="390" spans="3:36" ht="15.95" customHeight="1">
      <c r="C390" s="66"/>
      <c r="D390" s="66"/>
      <c r="F390" s="66" t="s">
        <v>247</v>
      </c>
      <c r="R390" s="66" t="s">
        <v>247</v>
      </c>
      <c r="AD390" s="66" t="s">
        <v>247</v>
      </c>
      <c r="AJ390" s="66" t="s">
        <v>247</v>
      </c>
    </row>
    <row r="391" spans="3:36" ht="15.95" customHeight="1">
      <c r="C391" s="66"/>
      <c r="D391" s="66"/>
      <c r="F391" s="66" t="s">
        <v>247</v>
      </c>
      <c r="R391" s="66" t="s">
        <v>247</v>
      </c>
      <c r="AD391" s="66" t="s">
        <v>247</v>
      </c>
      <c r="AJ391" s="66" t="s">
        <v>247</v>
      </c>
    </row>
    <row r="392" spans="3:36" ht="15.95" customHeight="1">
      <c r="C392" s="66"/>
      <c r="D392" s="66"/>
      <c r="F392" s="66" t="s">
        <v>247</v>
      </c>
      <c r="R392" s="66" t="s">
        <v>247</v>
      </c>
      <c r="AD392" s="66" t="s">
        <v>247</v>
      </c>
      <c r="AJ392" s="66" t="s">
        <v>247</v>
      </c>
    </row>
    <row r="393" spans="3:36" ht="15.95" customHeight="1">
      <c r="C393" s="66"/>
      <c r="D393" s="66"/>
      <c r="F393" s="66" t="s">
        <v>247</v>
      </c>
      <c r="R393" s="66" t="s">
        <v>247</v>
      </c>
      <c r="AD393" s="66" t="s">
        <v>247</v>
      </c>
      <c r="AJ393" s="66" t="s">
        <v>247</v>
      </c>
    </row>
    <row r="394" spans="3:36" ht="15.95" customHeight="1">
      <c r="C394" s="66"/>
      <c r="D394" s="66"/>
      <c r="F394" s="66" t="s">
        <v>247</v>
      </c>
      <c r="R394" s="66" t="s">
        <v>247</v>
      </c>
      <c r="AD394" s="66" t="s">
        <v>247</v>
      </c>
      <c r="AJ394" s="66" t="s">
        <v>247</v>
      </c>
    </row>
    <row r="395" spans="3:36" ht="15.95" customHeight="1">
      <c r="C395" s="66"/>
      <c r="D395" s="66"/>
      <c r="F395" s="66" t="s">
        <v>247</v>
      </c>
      <c r="R395" s="66" t="s">
        <v>247</v>
      </c>
      <c r="AD395" s="66" t="s">
        <v>247</v>
      </c>
      <c r="AJ395" s="66" t="s">
        <v>247</v>
      </c>
    </row>
    <row r="396" spans="3:36" ht="15.95" customHeight="1">
      <c r="C396" s="66"/>
      <c r="D396" s="66"/>
      <c r="F396" s="66" t="s">
        <v>247</v>
      </c>
      <c r="R396" s="66" t="s">
        <v>247</v>
      </c>
      <c r="AD396" s="66" t="s">
        <v>247</v>
      </c>
      <c r="AJ396" s="66" t="s">
        <v>247</v>
      </c>
    </row>
    <row r="397" spans="3:36" ht="15.95" customHeight="1">
      <c r="C397" s="66"/>
      <c r="D397" s="66"/>
      <c r="F397" s="66" t="s">
        <v>247</v>
      </c>
      <c r="R397" s="66" t="s">
        <v>247</v>
      </c>
      <c r="AD397" s="66" t="s">
        <v>247</v>
      </c>
      <c r="AJ397" s="66" t="s">
        <v>247</v>
      </c>
    </row>
    <row r="398" spans="3:36" ht="15.95" customHeight="1">
      <c r="C398" s="66"/>
      <c r="D398" s="66"/>
      <c r="F398" s="66" t="s">
        <v>247</v>
      </c>
      <c r="R398" s="66" t="s">
        <v>247</v>
      </c>
      <c r="AD398" s="66" t="s">
        <v>247</v>
      </c>
      <c r="AJ398" s="66" t="s">
        <v>247</v>
      </c>
    </row>
    <row r="399" spans="3:36" ht="15.95" customHeight="1">
      <c r="C399" s="66"/>
      <c r="D399" s="66"/>
      <c r="F399" s="66" t="s">
        <v>247</v>
      </c>
      <c r="R399" s="66" t="s">
        <v>247</v>
      </c>
      <c r="AD399" s="66" t="s">
        <v>247</v>
      </c>
      <c r="AJ399" s="66" t="s">
        <v>247</v>
      </c>
    </row>
    <row r="400" spans="3:36" ht="15.95" customHeight="1">
      <c r="C400" s="66"/>
      <c r="D400" s="66"/>
      <c r="F400" s="66" t="s">
        <v>247</v>
      </c>
      <c r="R400" s="66" t="s">
        <v>247</v>
      </c>
      <c r="AD400" s="66" t="s">
        <v>247</v>
      </c>
      <c r="AJ400" s="66" t="s">
        <v>247</v>
      </c>
    </row>
    <row r="401" spans="3:36" ht="15.95" customHeight="1">
      <c r="C401" s="66"/>
      <c r="D401" s="66"/>
      <c r="F401" s="66" t="s">
        <v>247</v>
      </c>
      <c r="R401" s="66" t="s">
        <v>247</v>
      </c>
      <c r="AD401" s="66" t="s">
        <v>247</v>
      </c>
      <c r="AJ401" s="66" t="s">
        <v>247</v>
      </c>
    </row>
    <row r="402" spans="3:36" ht="15.95" customHeight="1">
      <c r="C402" s="66"/>
      <c r="D402" s="66"/>
      <c r="F402" s="66" t="s">
        <v>247</v>
      </c>
      <c r="R402" s="66" t="s">
        <v>247</v>
      </c>
      <c r="AD402" s="66" t="s">
        <v>247</v>
      </c>
      <c r="AJ402" s="66" t="s">
        <v>247</v>
      </c>
    </row>
    <row r="403" spans="3:36" ht="15.95" customHeight="1">
      <c r="C403" s="66"/>
      <c r="D403" s="66"/>
      <c r="F403" s="66" t="s">
        <v>247</v>
      </c>
      <c r="R403" s="66" t="s">
        <v>247</v>
      </c>
      <c r="AD403" s="66" t="s">
        <v>247</v>
      </c>
      <c r="AJ403" s="66" t="s">
        <v>247</v>
      </c>
    </row>
    <row r="404" spans="3:36" ht="15.95" customHeight="1">
      <c r="C404" s="66"/>
      <c r="D404" s="66"/>
      <c r="F404" s="66" t="s">
        <v>247</v>
      </c>
      <c r="R404" s="66" t="s">
        <v>247</v>
      </c>
      <c r="AD404" s="66" t="s">
        <v>247</v>
      </c>
      <c r="AJ404" s="66" t="s">
        <v>247</v>
      </c>
    </row>
    <row r="405" spans="3:36" ht="15.95" customHeight="1">
      <c r="C405" s="66"/>
      <c r="D405" s="66"/>
      <c r="F405" s="66" t="s">
        <v>247</v>
      </c>
      <c r="R405" s="66" t="s">
        <v>247</v>
      </c>
      <c r="AD405" s="66" t="s">
        <v>247</v>
      </c>
      <c r="AJ405" s="66" t="s">
        <v>247</v>
      </c>
    </row>
    <row r="406" spans="3:36" ht="15.95" customHeight="1">
      <c r="C406" s="66"/>
      <c r="D406" s="66"/>
      <c r="F406" s="66" t="s">
        <v>247</v>
      </c>
      <c r="R406" s="66" t="s">
        <v>247</v>
      </c>
      <c r="AD406" s="66" t="s">
        <v>247</v>
      </c>
      <c r="AJ406" s="66" t="s">
        <v>247</v>
      </c>
    </row>
    <row r="407" spans="3:36" ht="15.95" customHeight="1">
      <c r="C407" s="66"/>
      <c r="D407" s="66"/>
      <c r="F407" s="66" t="s">
        <v>247</v>
      </c>
      <c r="R407" s="66" t="s">
        <v>247</v>
      </c>
      <c r="AD407" s="66" t="s">
        <v>247</v>
      </c>
      <c r="AJ407" s="66" t="s">
        <v>247</v>
      </c>
    </row>
    <row r="408" spans="3:36" ht="15.95" customHeight="1">
      <c r="C408" s="66"/>
      <c r="D408" s="66"/>
      <c r="F408" s="66" t="s">
        <v>247</v>
      </c>
      <c r="R408" s="66" t="s">
        <v>247</v>
      </c>
      <c r="AD408" s="66" t="s">
        <v>247</v>
      </c>
      <c r="AJ408" s="66" t="s">
        <v>247</v>
      </c>
    </row>
    <row r="409" spans="3:36" ht="15.95" customHeight="1">
      <c r="C409" s="66"/>
      <c r="D409" s="66"/>
      <c r="F409" s="66" t="s">
        <v>247</v>
      </c>
      <c r="R409" s="66" t="s">
        <v>247</v>
      </c>
      <c r="AD409" s="66" t="s">
        <v>247</v>
      </c>
      <c r="AJ409" s="66" t="s">
        <v>247</v>
      </c>
    </row>
    <row r="410" spans="3:36" ht="15.95" customHeight="1">
      <c r="C410" s="66"/>
      <c r="D410" s="66"/>
      <c r="F410" s="66" t="s">
        <v>247</v>
      </c>
      <c r="R410" s="66" t="s">
        <v>247</v>
      </c>
      <c r="AD410" s="66" t="s">
        <v>247</v>
      </c>
      <c r="AJ410" s="66" t="s">
        <v>247</v>
      </c>
    </row>
    <row r="411" spans="3:36" ht="15.95" customHeight="1">
      <c r="C411" s="66"/>
      <c r="D411" s="66"/>
      <c r="F411" s="66" t="s">
        <v>247</v>
      </c>
      <c r="R411" s="66" t="s">
        <v>247</v>
      </c>
      <c r="AD411" s="66" t="s">
        <v>247</v>
      </c>
      <c r="AJ411" s="66" t="s">
        <v>247</v>
      </c>
    </row>
    <row r="412" spans="3:36" ht="15.95" customHeight="1">
      <c r="C412" s="66"/>
      <c r="D412" s="66"/>
      <c r="F412" s="66" t="s">
        <v>247</v>
      </c>
      <c r="R412" s="66" t="s">
        <v>247</v>
      </c>
      <c r="AD412" s="66" t="s">
        <v>247</v>
      </c>
      <c r="AJ412" s="66" t="s">
        <v>247</v>
      </c>
    </row>
    <row r="413" spans="3:36" ht="15.95" customHeight="1">
      <c r="C413" s="66"/>
      <c r="D413" s="66"/>
      <c r="F413" s="66" t="s">
        <v>247</v>
      </c>
      <c r="R413" s="66" t="s">
        <v>247</v>
      </c>
      <c r="AD413" s="66" t="s">
        <v>247</v>
      </c>
      <c r="AJ413" s="66" t="s">
        <v>247</v>
      </c>
    </row>
    <row r="414" spans="3:36" ht="15.95" customHeight="1">
      <c r="C414" s="66"/>
      <c r="D414" s="66"/>
      <c r="F414" s="66" t="s">
        <v>247</v>
      </c>
      <c r="R414" s="66" t="s">
        <v>247</v>
      </c>
      <c r="AD414" s="66" t="s">
        <v>247</v>
      </c>
      <c r="AJ414" s="66" t="s">
        <v>247</v>
      </c>
    </row>
    <row r="415" spans="3:36" ht="15.95" customHeight="1">
      <c r="C415" s="66"/>
      <c r="D415" s="66"/>
      <c r="F415" s="66" t="s">
        <v>247</v>
      </c>
      <c r="R415" s="66" t="s">
        <v>247</v>
      </c>
      <c r="AD415" s="66" t="s">
        <v>247</v>
      </c>
      <c r="AJ415" s="66" t="s">
        <v>247</v>
      </c>
    </row>
    <row r="416" spans="3:36" ht="15.95" customHeight="1">
      <c r="C416" s="66"/>
      <c r="D416" s="66"/>
      <c r="F416" s="66" t="s">
        <v>247</v>
      </c>
      <c r="R416" s="66" t="s">
        <v>247</v>
      </c>
      <c r="AD416" s="66" t="s">
        <v>247</v>
      </c>
      <c r="AJ416" s="66" t="s">
        <v>247</v>
      </c>
    </row>
    <row r="417" spans="3:36" ht="15.95" customHeight="1">
      <c r="C417" s="66"/>
      <c r="D417" s="66"/>
      <c r="F417" s="66" t="s">
        <v>247</v>
      </c>
      <c r="R417" s="66" t="s">
        <v>247</v>
      </c>
      <c r="AD417" s="66" t="s">
        <v>247</v>
      </c>
      <c r="AJ417" s="66" t="s">
        <v>247</v>
      </c>
    </row>
    <row r="418" spans="3:36" ht="15.95" customHeight="1">
      <c r="C418" s="66"/>
      <c r="D418" s="66"/>
      <c r="F418" s="66" t="s">
        <v>247</v>
      </c>
      <c r="R418" s="66" t="s">
        <v>247</v>
      </c>
      <c r="AD418" s="66" t="s">
        <v>247</v>
      </c>
      <c r="AJ418" s="66" t="s">
        <v>247</v>
      </c>
    </row>
    <row r="419" spans="3:36" ht="15.95" customHeight="1">
      <c r="C419" s="66"/>
      <c r="D419" s="66"/>
      <c r="F419" s="66" t="s">
        <v>247</v>
      </c>
      <c r="R419" s="66" t="s">
        <v>247</v>
      </c>
      <c r="AD419" s="66" t="s">
        <v>247</v>
      </c>
      <c r="AJ419" s="66" t="s">
        <v>247</v>
      </c>
    </row>
    <row r="420" spans="3:36" ht="15.95" customHeight="1">
      <c r="C420" s="66"/>
      <c r="D420" s="66"/>
      <c r="F420" s="66" t="s">
        <v>247</v>
      </c>
      <c r="R420" s="66" t="s">
        <v>247</v>
      </c>
      <c r="AD420" s="66" t="s">
        <v>247</v>
      </c>
      <c r="AJ420" s="66" t="s">
        <v>247</v>
      </c>
    </row>
    <row r="421" spans="3:36" ht="15.95" customHeight="1">
      <c r="C421" s="66"/>
      <c r="D421" s="66"/>
      <c r="F421" s="66" t="s">
        <v>247</v>
      </c>
      <c r="R421" s="66" t="s">
        <v>247</v>
      </c>
      <c r="AD421" s="66" t="s">
        <v>247</v>
      </c>
      <c r="AJ421" s="66" t="s">
        <v>247</v>
      </c>
    </row>
    <row r="422" spans="3:36" ht="15.95" customHeight="1">
      <c r="C422" s="66"/>
      <c r="D422" s="66"/>
      <c r="F422" s="66" t="s">
        <v>247</v>
      </c>
      <c r="R422" s="66" t="s">
        <v>247</v>
      </c>
      <c r="AD422" s="66" t="s">
        <v>247</v>
      </c>
      <c r="AJ422" s="66" t="s">
        <v>247</v>
      </c>
    </row>
    <row r="423" spans="3:36" ht="15.95" customHeight="1">
      <c r="C423" s="66"/>
      <c r="D423" s="66"/>
      <c r="F423" s="66" t="s">
        <v>247</v>
      </c>
      <c r="R423" s="66" t="s">
        <v>247</v>
      </c>
      <c r="AD423" s="66" t="s">
        <v>247</v>
      </c>
      <c r="AJ423" s="66" t="s">
        <v>247</v>
      </c>
    </row>
    <row r="424" spans="3:36" ht="15.95" customHeight="1">
      <c r="C424" s="66"/>
      <c r="D424" s="66"/>
      <c r="F424" s="66" t="s">
        <v>247</v>
      </c>
      <c r="R424" s="66" t="s">
        <v>247</v>
      </c>
      <c r="AD424" s="66" t="s">
        <v>247</v>
      </c>
      <c r="AJ424" s="66" t="s">
        <v>247</v>
      </c>
    </row>
    <row r="425" spans="3:36" ht="15.95" customHeight="1">
      <c r="C425" s="66"/>
      <c r="D425" s="66"/>
      <c r="F425" s="66" t="s">
        <v>247</v>
      </c>
      <c r="R425" s="66" t="s">
        <v>247</v>
      </c>
      <c r="AD425" s="66" t="s">
        <v>247</v>
      </c>
      <c r="AJ425" s="66" t="s">
        <v>247</v>
      </c>
    </row>
    <row r="426" spans="3:36" ht="15.95" customHeight="1">
      <c r="C426" s="66"/>
      <c r="D426" s="66"/>
      <c r="F426" s="66" t="s">
        <v>247</v>
      </c>
      <c r="R426" s="66" t="s">
        <v>247</v>
      </c>
      <c r="AD426" s="66" t="s">
        <v>247</v>
      </c>
      <c r="AJ426" s="66" t="s">
        <v>247</v>
      </c>
    </row>
    <row r="427" spans="3:36" ht="15.95" customHeight="1">
      <c r="C427" s="66"/>
      <c r="D427" s="66"/>
      <c r="F427" s="66" t="s">
        <v>247</v>
      </c>
      <c r="R427" s="66" t="s">
        <v>247</v>
      </c>
      <c r="AD427" s="66" t="s">
        <v>247</v>
      </c>
      <c r="AJ427" s="66" t="s">
        <v>247</v>
      </c>
    </row>
    <row r="428" spans="3:36" ht="15.95" customHeight="1">
      <c r="C428" s="66"/>
      <c r="D428" s="66"/>
      <c r="F428" s="66" t="s">
        <v>247</v>
      </c>
      <c r="R428" s="66" t="s">
        <v>247</v>
      </c>
      <c r="AD428" s="66" t="s">
        <v>247</v>
      </c>
      <c r="AJ428" s="66" t="s">
        <v>247</v>
      </c>
    </row>
    <row r="429" spans="3:36" ht="15.95" customHeight="1">
      <c r="C429" s="66"/>
      <c r="D429" s="66"/>
      <c r="F429" s="66" t="s">
        <v>247</v>
      </c>
      <c r="R429" s="66" t="s">
        <v>247</v>
      </c>
      <c r="AD429" s="66" t="s">
        <v>247</v>
      </c>
      <c r="AJ429" s="66" t="s">
        <v>247</v>
      </c>
    </row>
    <row r="430" spans="3:36" ht="15.95" customHeight="1">
      <c r="C430" s="66"/>
      <c r="D430" s="66"/>
      <c r="F430" s="66" t="s">
        <v>247</v>
      </c>
      <c r="R430" s="66" t="s">
        <v>247</v>
      </c>
      <c r="AD430" s="66" t="s">
        <v>247</v>
      </c>
      <c r="AJ430" s="66" t="s">
        <v>247</v>
      </c>
    </row>
    <row r="431" spans="3:36" ht="15.95" customHeight="1">
      <c r="C431" s="66"/>
      <c r="D431" s="66"/>
      <c r="F431" s="66" t="s">
        <v>247</v>
      </c>
      <c r="R431" s="66" t="s">
        <v>247</v>
      </c>
      <c r="AD431" s="66" t="s">
        <v>247</v>
      </c>
      <c r="AJ431" s="66" t="s">
        <v>247</v>
      </c>
    </row>
    <row r="432" spans="3:36" ht="15.95" customHeight="1">
      <c r="C432" s="66"/>
      <c r="D432" s="66"/>
      <c r="F432" s="66" t="s">
        <v>247</v>
      </c>
      <c r="R432" s="66" t="s">
        <v>247</v>
      </c>
      <c r="AD432" s="66" t="s">
        <v>247</v>
      </c>
      <c r="AJ432" s="66" t="s">
        <v>247</v>
      </c>
    </row>
    <row r="433" spans="3:36" ht="15.95" customHeight="1">
      <c r="C433" s="66"/>
      <c r="D433" s="66"/>
      <c r="F433" s="66" t="s">
        <v>247</v>
      </c>
      <c r="R433" s="66" t="s">
        <v>247</v>
      </c>
      <c r="AD433" s="66" t="s">
        <v>247</v>
      </c>
      <c r="AJ433" s="66" t="s">
        <v>247</v>
      </c>
    </row>
    <row r="434" spans="3:36" ht="15.95" customHeight="1">
      <c r="C434" s="66"/>
      <c r="D434" s="66"/>
      <c r="F434" s="66" t="s">
        <v>247</v>
      </c>
      <c r="R434" s="66" t="s">
        <v>247</v>
      </c>
      <c r="AD434" s="66" t="s">
        <v>247</v>
      </c>
      <c r="AJ434" s="66" t="s">
        <v>247</v>
      </c>
    </row>
    <row r="435" spans="3:36" ht="15.95" customHeight="1">
      <c r="C435" s="66"/>
      <c r="D435" s="66"/>
      <c r="F435" s="66" t="s">
        <v>247</v>
      </c>
      <c r="R435" s="66" t="s">
        <v>247</v>
      </c>
      <c r="AD435" s="66" t="s">
        <v>247</v>
      </c>
      <c r="AJ435" s="66" t="s">
        <v>247</v>
      </c>
    </row>
    <row r="436" spans="3:36" ht="15.95" customHeight="1">
      <c r="C436" s="66"/>
      <c r="D436" s="66"/>
      <c r="F436" s="66" t="s">
        <v>247</v>
      </c>
      <c r="R436" s="66" t="s">
        <v>247</v>
      </c>
      <c r="AD436" s="66" t="s">
        <v>247</v>
      </c>
      <c r="AJ436" s="66" t="s">
        <v>247</v>
      </c>
    </row>
    <row r="437" spans="3:36" ht="15.95" customHeight="1">
      <c r="C437" s="66"/>
      <c r="D437" s="66"/>
      <c r="F437" s="66" t="s">
        <v>247</v>
      </c>
      <c r="R437" s="66" t="s">
        <v>247</v>
      </c>
      <c r="AD437" s="66" t="s">
        <v>247</v>
      </c>
      <c r="AJ437" s="66" t="s">
        <v>247</v>
      </c>
    </row>
    <row r="438" spans="3:36" ht="15.95" customHeight="1">
      <c r="C438" s="66"/>
      <c r="D438" s="66"/>
      <c r="F438" s="66" t="s">
        <v>247</v>
      </c>
      <c r="R438" s="66" t="s">
        <v>247</v>
      </c>
      <c r="AD438" s="66" t="s">
        <v>247</v>
      </c>
      <c r="AJ438" s="66" t="s">
        <v>247</v>
      </c>
    </row>
    <row r="439" spans="3:36" ht="15.95" customHeight="1">
      <c r="C439" s="66"/>
      <c r="D439" s="66"/>
      <c r="F439" s="66" t="s">
        <v>247</v>
      </c>
      <c r="R439" s="66" t="s">
        <v>247</v>
      </c>
      <c r="AD439" s="66" t="s">
        <v>247</v>
      </c>
      <c r="AJ439" s="66" t="s">
        <v>247</v>
      </c>
    </row>
    <row r="440" spans="3:36" ht="15.95" customHeight="1">
      <c r="C440" s="66"/>
      <c r="D440" s="66"/>
      <c r="F440" s="66" t="s">
        <v>247</v>
      </c>
      <c r="R440" s="66" t="s">
        <v>247</v>
      </c>
      <c r="AD440" s="66" t="s">
        <v>247</v>
      </c>
      <c r="AJ440" s="66" t="s">
        <v>247</v>
      </c>
    </row>
    <row r="441" spans="3:36" ht="15.95" customHeight="1">
      <c r="C441" s="66"/>
      <c r="D441" s="66"/>
      <c r="F441" s="66" t="s">
        <v>247</v>
      </c>
      <c r="R441" s="66" t="s">
        <v>247</v>
      </c>
      <c r="AD441" s="66" t="s">
        <v>247</v>
      </c>
      <c r="AJ441" s="66" t="s">
        <v>247</v>
      </c>
    </row>
    <row r="442" spans="3:36" ht="15.95" customHeight="1">
      <c r="C442" s="66"/>
      <c r="D442" s="66"/>
      <c r="F442" s="66" t="s">
        <v>247</v>
      </c>
      <c r="R442" s="66" t="s">
        <v>247</v>
      </c>
      <c r="AD442" s="66" t="s">
        <v>247</v>
      </c>
      <c r="AJ442" s="66" t="s">
        <v>247</v>
      </c>
    </row>
    <row r="443" spans="3:36" ht="15.95" customHeight="1">
      <c r="C443" s="66"/>
      <c r="D443" s="66"/>
      <c r="F443" s="66" t="s">
        <v>247</v>
      </c>
      <c r="R443" s="66" t="s">
        <v>247</v>
      </c>
      <c r="AD443" s="66" t="s">
        <v>247</v>
      </c>
      <c r="AJ443" s="66" t="s">
        <v>247</v>
      </c>
    </row>
    <row r="444" spans="3:36" ht="15.95" customHeight="1">
      <c r="C444" s="66"/>
      <c r="D444" s="66"/>
      <c r="F444" s="66" t="s">
        <v>247</v>
      </c>
      <c r="R444" s="66" t="s">
        <v>247</v>
      </c>
      <c r="AD444" s="66" t="s">
        <v>247</v>
      </c>
      <c r="AJ444" s="66" t="s">
        <v>247</v>
      </c>
    </row>
    <row r="445" spans="3:36" ht="15.95" customHeight="1">
      <c r="C445" s="66"/>
      <c r="D445" s="66"/>
      <c r="F445" s="66" t="s">
        <v>247</v>
      </c>
      <c r="R445" s="66" t="s">
        <v>247</v>
      </c>
      <c r="AD445" s="66" t="s">
        <v>247</v>
      </c>
      <c r="AJ445" s="66" t="s">
        <v>247</v>
      </c>
    </row>
    <row r="446" spans="3:36" ht="15.95" customHeight="1">
      <c r="C446" s="66"/>
      <c r="D446" s="66"/>
      <c r="F446" s="66" t="s">
        <v>247</v>
      </c>
      <c r="R446" s="66" t="s">
        <v>247</v>
      </c>
      <c r="AD446" s="66" t="s">
        <v>247</v>
      </c>
      <c r="AJ446" s="66" t="s">
        <v>247</v>
      </c>
    </row>
    <row r="447" spans="3:36" ht="15.95" customHeight="1">
      <c r="C447" s="66"/>
      <c r="D447" s="66"/>
      <c r="F447" s="66" t="s">
        <v>247</v>
      </c>
      <c r="R447" s="66" t="s">
        <v>247</v>
      </c>
      <c r="AD447" s="66" t="s">
        <v>247</v>
      </c>
      <c r="AJ447" s="66" t="s">
        <v>247</v>
      </c>
    </row>
    <row r="448" spans="3:36" ht="15.95" customHeight="1">
      <c r="C448" s="66"/>
      <c r="D448" s="66"/>
      <c r="F448" s="66" t="s">
        <v>247</v>
      </c>
      <c r="R448" s="66" t="s">
        <v>247</v>
      </c>
      <c r="AD448" s="66" t="s">
        <v>247</v>
      </c>
      <c r="AJ448" s="66" t="s">
        <v>247</v>
      </c>
    </row>
    <row r="449" spans="3:36" ht="15.95" customHeight="1">
      <c r="C449" s="66"/>
      <c r="D449" s="66"/>
      <c r="F449" s="66" t="s">
        <v>247</v>
      </c>
      <c r="R449" s="66" t="s">
        <v>247</v>
      </c>
      <c r="AD449" s="66" t="s">
        <v>247</v>
      </c>
      <c r="AJ449" s="66" t="s">
        <v>247</v>
      </c>
    </row>
    <row r="450" spans="3:36" ht="15.95" customHeight="1">
      <c r="C450" s="66"/>
      <c r="D450" s="66"/>
      <c r="F450" s="66" t="s">
        <v>247</v>
      </c>
      <c r="R450" s="66" t="s">
        <v>247</v>
      </c>
      <c r="AD450" s="66" t="s">
        <v>247</v>
      </c>
      <c r="AJ450" s="66" t="s">
        <v>247</v>
      </c>
    </row>
    <row r="451" spans="3:36" ht="15.95" customHeight="1">
      <c r="C451" s="66"/>
      <c r="D451" s="66"/>
      <c r="F451" s="66" t="s">
        <v>247</v>
      </c>
      <c r="R451" s="66" t="s">
        <v>247</v>
      </c>
      <c r="AD451" s="66" t="s">
        <v>247</v>
      </c>
      <c r="AJ451" s="66" t="s">
        <v>247</v>
      </c>
    </row>
    <row r="452" spans="3:36" ht="15.95" customHeight="1">
      <c r="C452" s="66"/>
      <c r="D452" s="66"/>
      <c r="F452" s="66" t="s">
        <v>247</v>
      </c>
      <c r="R452" s="66" t="s">
        <v>247</v>
      </c>
      <c r="AD452" s="66" t="s">
        <v>247</v>
      </c>
      <c r="AJ452" s="66" t="s">
        <v>247</v>
      </c>
    </row>
    <row r="453" spans="3:36" ht="15.95" customHeight="1">
      <c r="C453" s="66"/>
      <c r="D453" s="66"/>
      <c r="F453" s="66" t="s">
        <v>247</v>
      </c>
      <c r="R453" s="66" t="s">
        <v>247</v>
      </c>
      <c r="AD453" s="66" t="s">
        <v>247</v>
      </c>
      <c r="AJ453" s="66" t="s">
        <v>247</v>
      </c>
    </row>
    <row r="454" spans="3:36" ht="15.95" customHeight="1">
      <c r="C454" s="66"/>
      <c r="D454" s="66"/>
      <c r="F454" s="66" t="s">
        <v>247</v>
      </c>
      <c r="R454" s="66" t="s">
        <v>247</v>
      </c>
      <c r="AD454" s="66" t="s">
        <v>247</v>
      </c>
      <c r="AJ454" s="66" t="s">
        <v>247</v>
      </c>
    </row>
    <row r="455" spans="3:36" ht="15.95" customHeight="1">
      <c r="C455" s="66"/>
      <c r="D455" s="66"/>
      <c r="F455" s="66" t="s">
        <v>247</v>
      </c>
      <c r="R455" s="66" t="s">
        <v>247</v>
      </c>
      <c r="AD455" s="66" t="s">
        <v>247</v>
      </c>
      <c r="AJ455" s="66" t="s">
        <v>247</v>
      </c>
    </row>
    <row r="456" spans="3:36" ht="15.95" customHeight="1">
      <c r="C456" s="66"/>
      <c r="D456" s="66"/>
      <c r="F456" s="66" t="s">
        <v>247</v>
      </c>
      <c r="R456" s="66" t="s">
        <v>247</v>
      </c>
      <c r="AD456" s="66" t="s">
        <v>247</v>
      </c>
      <c r="AJ456" s="66" t="s">
        <v>247</v>
      </c>
    </row>
    <row r="457" spans="3:36" ht="15.95" customHeight="1">
      <c r="C457" s="66"/>
      <c r="D457" s="66"/>
      <c r="F457" s="66" t="s">
        <v>247</v>
      </c>
      <c r="R457" s="66" t="s">
        <v>247</v>
      </c>
      <c r="AD457" s="66" t="s">
        <v>247</v>
      </c>
      <c r="AJ457" s="66" t="s">
        <v>247</v>
      </c>
    </row>
    <row r="458" spans="3:36" ht="15.95" customHeight="1">
      <c r="C458" s="66"/>
      <c r="D458" s="66"/>
      <c r="F458" s="66" t="s">
        <v>247</v>
      </c>
      <c r="R458" s="66" t="s">
        <v>247</v>
      </c>
      <c r="AD458" s="66" t="s">
        <v>247</v>
      </c>
      <c r="AJ458" s="66" t="s">
        <v>247</v>
      </c>
    </row>
    <row r="459" spans="3:36" ht="15.95" customHeight="1">
      <c r="C459" s="66"/>
      <c r="D459" s="66"/>
      <c r="F459" s="66" t="s">
        <v>247</v>
      </c>
      <c r="R459" s="66" t="s">
        <v>247</v>
      </c>
      <c r="AD459" s="66" t="s">
        <v>247</v>
      </c>
      <c r="AJ459" s="66" t="s">
        <v>247</v>
      </c>
    </row>
    <row r="460" spans="3:36" ht="15.95" customHeight="1">
      <c r="C460" s="66"/>
      <c r="D460" s="66"/>
      <c r="F460" s="66" t="s">
        <v>247</v>
      </c>
      <c r="R460" s="66" t="s">
        <v>247</v>
      </c>
      <c r="AD460" s="66" t="s">
        <v>247</v>
      </c>
      <c r="AJ460" s="66" t="s">
        <v>247</v>
      </c>
    </row>
    <row r="461" spans="3:36" ht="15.95" customHeight="1">
      <c r="C461" s="66"/>
      <c r="D461" s="66"/>
      <c r="F461" s="66" t="s">
        <v>247</v>
      </c>
      <c r="R461" s="66" t="s">
        <v>247</v>
      </c>
      <c r="AD461" s="66" t="s">
        <v>247</v>
      </c>
      <c r="AJ461" s="66" t="s">
        <v>247</v>
      </c>
    </row>
    <row r="462" spans="3:36" ht="15.95" customHeight="1">
      <c r="C462" s="66"/>
      <c r="D462" s="66"/>
      <c r="F462" s="66" t="s">
        <v>247</v>
      </c>
      <c r="R462" s="66" t="s">
        <v>247</v>
      </c>
      <c r="AD462" s="66" t="s">
        <v>247</v>
      </c>
      <c r="AJ462" s="66" t="s">
        <v>247</v>
      </c>
    </row>
    <row r="463" spans="3:36" ht="15.95" customHeight="1">
      <c r="C463" s="66"/>
      <c r="D463" s="66"/>
      <c r="F463" s="66" t="s">
        <v>247</v>
      </c>
      <c r="R463" s="66" t="s">
        <v>247</v>
      </c>
      <c r="AD463" s="66" t="s">
        <v>247</v>
      </c>
      <c r="AJ463" s="66" t="s">
        <v>247</v>
      </c>
    </row>
    <row r="464" spans="3:36" ht="15.95" customHeight="1">
      <c r="C464" s="66"/>
      <c r="D464" s="66"/>
      <c r="F464" s="66" t="s">
        <v>247</v>
      </c>
      <c r="R464" s="66" t="s">
        <v>247</v>
      </c>
      <c r="AD464" s="66" t="s">
        <v>247</v>
      </c>
      <c r="AJ464" s="66" t="s">
        <v>247</v>
      </c>
    </row>
    <row r="465" spans="3:36" ht="15.95" customHeight="1">
      <c r="C465" s="66"/>
      <c r="D465" s="66"/>
      <c r="F465" s="66" t="s">
        <v>247</v>
      </c>
      <c r="R465" s="66" t="s">
        <v>247</v>
      </c>
      <c r="AD465" s="66" t="s">
        <v>247</v>
      </c>
      <c r="AJ465" s="66" t="s">
        <v>247</v>
      </c>
    </row>
    <row r="466" spans="3:36" ht="15.95" customHeight="1">
      <c r="C466" s="66"/>
      <c r="D466" s="66"/>
      <c r="F466" s="66" t="s">
        <v>247</v>
      </c>
      <c r="R466" s="66" t="s">
        <v>247</v>
      </c>
      <c r="AD466" s="66" t="s">
        <v>247</v>
      </c>
      <c r="AJ466" s="66" t="s">
        <v>247</v>
      </c>
    </row>
    <row r="467" spans="3:36" ht="15.95" customHeight="1">
      <c r="C467" s="66"/>
      <c r="D467" s="66"/>
      <c r="F467" s="66" t="s">
        <v>247</v>
      </c>
      <c r="R467" s="66" t="s">
        <v>247</v>
      </c>
      <c r="AD467" s="66" t="s">
        <v>247</v>
      </c>
      <c r="AJ467" s="66" t="s">
        <v>247</v>
      </c>
    </row>
    <row r="468" spans="3:36" ht="15.95" customHeight="1">
      <c r="C468" s="66"/>
      <c r="D468" s="66"/>
      <c r="F468" s="66" t="s">
        <v>247</v>
      </c>
      <c r="R468" s="66" t="s">
        <v>247</v>
      </c>
      <c r="AD468" s="66" t="s">
        <v>247</v>
      </c>
      <c r="AJ468" s="66" t="s">
        <v>247</v>
      </c>
    </row>
    <row r="469" spans="3:36" ht="15.95" customHeight="1">
      <c r="C469" s="66"/>
      <c r="D469" s="66"/>
      <c r="F469" s="66" t="s">
        <v>247</v>
      </c>
      <c r="R469" s="66" t="s">
        <v>247</v>
      </c>
      <c r="AD469" s="66" t="s">
        <v>247</v>
      </c>
      <c r="AJ469" s="66" t="s">
        <v>247</v>
      </c>
    </row>
    <row r="470" spans="3:36" ht="15.95" customHeight="1">
      <c r="C470" s="66"/>
      <c r="D470" s="66"/>
      <c r="F470" s="66" t="s">
        <v>247</v>
      </c>
      <c r="R470" s="66" t="s">
        <v>247</v>
      </c>
      <c r="AD470" s="66" t="s">
        <v>247</v>
      </c>
      <c r="AJ470" s="66" t="s">
        <v>247</v>
      </c>
    </row>
    <row r="471" spans="3:36" ht="15.95" customHeight="1">
      <c r="C471" s="66"/>
      <c r="D471" s="66"/>
      <c r="F471" s="66" t="s">
        <v>247</v>
      </c>
      <c r="R471" s="66" t="s">
        <v>247</v>
      </c>
      <c r="AD471" s="66" t="s">
        <v>247</v>
      </c>
      <c r="AJ471" s="66" t="s">
        <v>247</v>
      </c>
    </row>
    <row r="472" spans="3:36" ht="15.95" customHeight="1">
      <c r="C472" s="66"/>
      <c r="D472" s="66"/>
      <c r="F472" s="66" t="s">
        <v>247</v>
      </c>
      <c r="R472" s="66" t="s">
        <v>247</v>
      </c>
      <c r="AD472" s="66" t="s">
        <v>247</v>
      </c>
      <c r="AJ472" s="66" t="s">
        <v>247</v>
      </c>
    </row>
    <row r="473" spans="3:36" ht="15.95" customHeight="1">
      <c r="C473" s="66"/>
      <c r="D473" s="66"/>
      <c r="F473" s="66" t="s">
        <v>247</v>
      </c>
      <c r="R473" s="66" t="s">
        <v>247</v>
      </c>
      <c r="AD473" s="66" t="s">
        <v>247</v>
      </c>
      <c r="AJ473" s="66" t="s">
        <v>247</v>
      </c>
    </row>
    <row r="474" spans="3:36" ht="15.95" customHeight="1">
      <c r="C474" s="66"/>
      <c r="D474" s="66"/>
      <c r="F474" s="66" t="s">
        <v>247</v>
      </c>
      <c r="R474" s="66" t="s">
        <v>247</v>
      </c>
      <c r="AD474" s="66" t="s">
        <v>247</v>
      </c>
      <c r="AJ474" s="66" t="s">
        <v>247</v>
      </c>
    </row>
    <row r="475" spans="3:36" ht="15.95" customHeight="1">
      <c r="C475" s="66"/>
      <c r="D475" s="66"/>
      <c r="F475" s="66" t="s">
        <v>247</v>
      </c>
      <c r="R475" s="66" t="s">
        <v>247</v>
      </c>
      <c r="AD475" s="66" t="s">
        <v>247</v>
      </c>
      <c r="AJ475" s="66" t="s">
        <v>247</v>
      </c>
    </row>
    <row r="476" spans="3:36" ht="15.95" customHeight="1">
      <c r="C476" s="66"/>
      <c r="D476" s="66"/>
      <c r="F476" s="66" t="s">
        <v>247</v>
      </c>
      <c r="R476" s="66" t="s">
        <v>247</v>
      </c>
      <c r="AD476" s="66" t="s">
        <v>247</v>
      </c>
      <c r="AJ476" s="66" t="s">
        <v>247</v>
      </c>
    </row>
    <row r="477" spans="3:36" ht="15.95" customHeight="1">
      <c r="C477" s="66"/>
      <c r="D477" s="66"/>
      <c r="F477" s="66" t="s">
        <v>247</v>
      </c>
      <c r="R477" s="66" t="s">
        <v>247</v>
      </c>
      <c r="AD477" s="66" t="s">
        <v>247</v>
      </c>
      <c r="AJ477" s="66" t="s">
        <v>247</v>
      </c>
    </row>
    <row r="478" spans="3:36" ht="15.95" customHeight="1">
      <c r="C478" s="66"/>
      <c r="D478" s="66"/>
      <c r="F478" s="66" t="s">
        <v>247</v>
      </c>
      <c r="R478" s="66" t="s">
        <v>247</v>
      </c>
      <c r="AD478" s="66" t="s">
        <v>247</v>
      </c>
      <c r="AJ478" s="66" t="s">
        <v>247</v>
      </c>
    </row>
    <row r="479" spans="3:36" ht="15.95" customHeight="1">
      <c r="C479" s="66"/>
      <c r="D479" s="66"/>
      <c r="F479" s="66" t="s">
        <v>247</v>
      </c>
      <c r="R479" s="66" t="s">
        <v>247</v>
      </c>
      <c r="AD479" s="66" t="s">
        <v>247</v>
      </c>
      <c r="AJ479" s="66" t="s">
        <v>247</v>
      </c>
    </row>
    <row r="480" spans="3:36" ht="15.95" customHeight="1">
      <c r="C480" s="66"/>
      <c r="D480" s="66"/>
      <c r="F480" s="66" t="s">
        <v>247</v>
      </c>
      <c r="R480" s="66" t="s">
        <v>247</v>
      </c>
      <c r="AD480" s="66" t="s">
        <v>247</v>
      </c>
      <c r="AJ480" s="66" t="s">
        <v>247</v>
      </c>
    </row>
    <row r="481" spans="3:36" ht="15.95" customHeight="1">
      <c r="C481" s="66"/>
      <c r="D481" s="66"/>
      <c r="F481" s="66" t="s">
        <v>247</v>
      </c>
      <c r="R481" s="66" t="s">
        <v>247</v>
      </c>
      <c r="AD481" s="66" t="s">
        <v>247</v>
      </c>
      <c r="AJ481" s="66" t="s">
        <v>247</v>
      </c>
    </row>
    <row r="482" spans="3:36" ht="15.95" customHeight="1">
      <c r="C482" s="66"/>
      <c r="D482" s="66"/>
      <c r="F482" s="66" t="s">
        <v>247</v>
      </c>
      <c r="R482" s="66" t="s">
        <v>247</v>
      </c>
      <c r="AD482" s="66" t="s">
        <v>247</v>
      </c>
      <c r="AJ482" s="66" t="s">
        <v>247</v>
      </c>
    </row>
    <row r="483" spans="3:36" ht="15.95" customHeight="1">
      <c r="C483" s="66"/>
      <c r="D483" s="66"/>
      <c r="F483" s="66" t="s">
        <v>247</v>
      </c>
      <c r="R483" s="66" t="s">
        <v>247</v>
      </c>
      <c r="AD483" s="66" t="s">
        <v>247</v>
      </c>
      <c r="AJ483" s="66" t="s">
        <v>247</v>
      </c>
    </row>
    <row r="484" spans="3:36" ht="15.95" customHeight="1">
      <c r="C484" s="66"/>
      <c r="D484" s="66"/>
      <c r="F484" s="66" t="s">
        <v>247</v>
      </c>
      <c r="R484" s="66" t="s">
        <v>247</v>
      </c>
      <c r="AD484" s="66" t="s">
        <v>247</v>
      </c>
      <c r="AJ484" s="66" t="s">
        <v>247</v>
      </c>
    </row>
    <row r="485" spans="3:36" ht="15.95" customHeight="1">
      <c r="C485" s="66"/>
      <c r="D485" s="66"/>
      <c r="F485" s="66" t="s">
        <v>247</v>
      </c>
      <c r="R485" s="66" t="s">
        <v>247</v>
      </c>
      <c r="AD485" s="66" t="s">
        <v>247</v>
      </c>
      <c r="AJ485" s="66" t="s">
        <v>247</v>
      </c>
    </row>
    <row r="486" spans="3:36" ht="15.95" customHeight="1">
      <c r="C486" s="66"/>
      <c r="D486" s="66"/>
      <c r="F486" s="66" t="s">
        <v>247</v>
      </c>
      <c r="R486" s="66" t="s">
        <v>247</v>
      </c>
      <c r="AD486" s="66" t="s">
        <v>247</v>
      </c>
      <c r="AJ486" s="66" t="s">
        <v>247</v>
      </c>
    </row>
    <row r="487" spans="3:36" ht="15.95" customHeight="1">
      <c r="C487" s="66"/>
      <c r="D487" s="66"/>
      <c r="F487" s="66" t="s">
        <v>247</v>
      </c>
      <c r="R487" s="66" t="s">
        <v>247</v>
      </c>
      <c r="AD487" s="66" t="s">
        <v>247</v>
      </c>
      <c r="AJ487" s="66" t="s">
        <v>247</v>
      </c>
    </row>
    <row r="488" spans="3:36" ht="15.95" customHeight="1">
      <c r="C488" s="66"/>
      <c r="D488" s="66"/>
      <c r="F488" s="66" t="s">
        <v>247</v>
      </c>
      <c r="R488" s="66" t="s">
        <v>247</v>
      </c>
      <c r="AD488" s="66" t="s">
        <v>247</v>
      </c>
      <c r="AJ488" s="66" t="s">
        <v>247</v>
      </c>
    </row>
    <row r="489" spans="3:36" ht="15.95" customHeight="1">
      <c r="C489" s="66"/>
      <c r="D489" s="66"/>
      <c r="F489" s="66" t="s">
        <v>247</v>
      </c>
      <c r="R489" s="66" t="s">
        <v>247</v>
      </c>
      <c r="AD489" s="66" t="s">
        <v>247</v>
      </c>
      <c r="AJ489" s="66" t="s">
        <v>247</v>
      </c>
    </row>
    <row r="490" spans="3:36" ht="15.95" customHeight="1">
      <c r="C490" s="66"/>
      <c r="D490" s="66"/>
      <c r="F490" s="66" t="s">
        <v>247</v>
      </c>
      <c r="R490" s="66" t="s">
        <v>247</v>
      </c>
      <c r="AD490" s="66" t="s">
        <v>247</v>
      </c>
      <c r="AJ490" s="66" t="s">
        <v>247</v>
      </c>
    </row>
    <row r="491" spans="3:36" ht="15.95" customHeight="1">
      <c r="C491" s="66"/>
      <c r="D491" s="66"/>
      <c r="F491" s="66" t="s">
        <v>247</v>
      </c>
      <c r="R491" s="66" t="s">
        <v>247</v>
      </c>
      <c r="AD491" s="66" t="s">
        <v>247</v>
      </c>
      <c r="AJ491" s="66" t="s">
        <v>247</v>
      </c>
    </row>
    <row r="492" spans="3:36" ht="15.95" customHeight="1">
      <c r="C492" s="66"/>
      <c r="D492" s="66"/>
      <c r="F492" s="66" t="s">
        <v>247</v>
      </c>
      <c r="R492" s="66" t="s">
        <v>247</v>
      </c>
      <c r="AD492" s="66" t="s">
        <v>247</v>
      </c>
      <c r="AJ492" s="66" t="s">
        <v>247</v>
      </c>
    </row>
    <row r="493" spans="3:36" ht="15.95" customHeight="1">
      <c r="C493" s="66"/>
      <c r="D493" s="66"/>
      <c r="F493" s="66" t="s">
        <v>247</v>
      </c>
      <c r="R493" s="66" t="s">
        <v>247</v>
      </c>
      <c r="AD493" s="66" t="s">
        <v>247</v>
      </c>
      <c r="AJ493" s="66" t="s">
        <v>247</v>
      </c>
    </row>
    <row r="494" spans="3:36" ht="15.95" customHeight="1">
      <c r="C494" s="66"/>
      <c r="D494" s="66"/>
      <c r="F494" s="66" t="s">
        <v>247</v>
      </c>
      <c r="R494" s="66" t="s">
        <v>247</v>
      </c>
      <c r="AD494" s="66" t="s">
        <v>247</v>
      </c>
      <c r="AJ494" s="66" t="s">
        <v>247</v>
      </c>
    </row>
    <row r="495" spans="3:36" ht="15.95" customHeight="1">
      <c r="C495" s="66"/>
      <c r="D495" s="66"/>
      <c r="F495" s="66" t="s">
        <v>247</v>
      </c>
      <c r="R495" s="66" t="s">
        <v>247</v>
      </c>
      <c r="AD495" s="66" t="s">
        <v>247</v>
      </c>
      <c r="AJ495" s="66" t="s">
        <v>247</v>
      </c>
    </row>
    <row r="496" spans="3:36" ht="15.95" customHeight="1">
      <c r="C496" s="66"/>
      <c r="D496" s="66"/>
      <c r="F496" s="66" t="s">
        <v>247</v>
      </c>
      <c r="R496" s="66" t="s">
        <v>247</v>
      </c>
      <c r="AD496" s="66" t="s">
        <v>247</v>
      </c>
      <c r="AJ496" s="66" t="s">
        <v>247</v>
      </c>
    </row>
    <row r="497" spans="3:36" ht="15.95" customHeight="1">
      <c r="C497" s="66"/>
      <c r="D497" s="66"/>
      <c r="F497" s="66" t="s">
        <v>247</v>
      </c>
      <c r="R497" s="66" t="s">
        <v>247</v>
      </c>
      <c r="AD497" s="66" t="s">
        <v>247</v>
      </c>
      <c r="AJ497" s="66" t="s">
        <v>247</v>
      </c>
    </row>
    <row r="498" spans="3:36" ht="15.95" customHeight="1">
      <c r="C498" s="66"/>
      <c r="D498" s="66"/>
      <c r="F498" s="66" t="s">
        <v>247</v>
      </c>
      <c r="R498" s="66" t="s">
        <v>247</v>
      </c>
      <c r="AD498" s="66" t="s">
        <v>247</v>
      </c>
      <c r="AJ498" s="66" t="s">
        <v>247</v>
      </c>
    </row>
    <row r="499" spans="3:36" ht="15.95" customHeight="1">
      <c r="C499" s="66"/>
      <c r="D499" s="66"/>
      <c r="F499" s="66" t="s">
        <v>247</v>
      </c>
      <c r="R499" s="66" t="s">
        <v>247</v>
      </c>
      <c r="AD499" s="66" t="s">
        <v>247</v>
      </c>
      <c r="AJ499" s="66" t="s">
        <v>247</v>
      </c>
    </row>
    <row r="500" spans="3:36" ht="15.95" customHeight="1">
      <c r="C500" s="66"/>
      <c r="D500" s="66"/>
      <c r="F500" s="66" t="s">
        <v>247</v>
      </c>
      <c r="R500" s="66" t="s">
        <v>247</v>
      </c>
      <c r="AD500" s="66" t="s">
        <v>247</v>
      </c>
      <c r="AJ500" s="66" t="s">
        <v>247</v>
      </c>
    </row>
    <row r="501" spans="3:36" ht="15.95" customHeight="1">
      <c r="C501" s="66"/>
      <c r="D501" s="66"/>
      <c r="F501" s="66" t="s">
        <v>247</v>
      </c>
      <c r="R501" s="66" t="s">
        <v>247</v>
      </c>
      <c r="AD501" s="66" t="s">
        <v>247</v>
      </c>
      <c r="AJ501" s="66" t="s">
        <v>247</v>
      </c>
    </row>
    <row r="502" spans="3:36" ht="15.95" customHeight="1">
      <c r="C502" s="66"/>
      <c r="D502" s="66"/>
      <c r="F502" s="66" t="s">
        <v>247</v>
      </c>
      <c r="R502" s="66" t="s">
        <v>247</v>
      </c>
      <c r="AD502" s="66" t="s">
        <v>247</v>
      </c>
      <c r="AJ502" s="66" t="s">
        <v>247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N43 T43 Z43 AF43 AL43 AL52:AL54 N52 N54 T52:T54 Z52:Z54 AF52:AF54 H42:H43 H52:H54">
    <cfRule type="cellIs" dxfId="149" priority="108" stopIfTrue="1" operator="greaterThan">
      <formula>G42</formula>
    </cfRule>
  </conditionalFormatting>
  <conditionalFormatting sqref="AL46:AL49 AL51">
    <cfRule type="cellIs" dxfId="148" priority="58" stopIfTrue="1" operator="greaterThan">
      <formula>AK46</formula>
    </cfRule>
  </conditionalFormatting>
  <conditionalFormatting sqref="H36:H37 H9:H31">
    <cfRule type="cellIs" dxfId="147" priority="75" stopIfTrue="1" operator="greaterThan">
      <formula>G9</formula>
    </cfRule>
  </conditionalFormatting>
  <conditionalFormatting sqref="N34:N37 N9:N31">
    <cfRule type="cellIs" dxfId="146" priority="74" stopIfTrue="1" operator="greaterThan">
      <formula>M9</formula>
    </cfRule>
  </conditionalFormatting>
  <conditionalFormatting sqref="T9:T11 T20:T37 T15:T17">
    <cfRule type="cellIs" dxfId="145" priority="73" stopIfTrue="1" operator="greaterThan">
      <formula>S9</formula>
    </cfRule>
  </conditionalFormatting>
  <conditionalFormatting sqref="Z9:Z37">
    <cfRule type="cellIs" dxfId="144" priority="72" stopIfTrue="1" operator="greaterThan">
      <formula>Y9</formula>
    </cfRule>
  </conditionalFormatting>
  <conditionalFormatting sqref="AL37">
    <cfRule type="cellIs" dxfId="143" priority="70" stopIfTrue="1" operator="greaterThan">
      <formula>AK37</formula>
    </cfRule>
  </conditionalFormatting>
  <conditionalFormatting sqref="H40:H41">
    <cfRule type="cellIs" dxfId="142" priority="69" stopIfTrue="1" operator="greaterThan">
      <formula>G40</formula>
    </cfRule>
  </conditionalFormatting>
  <conditionalFormatting sqref="T40:T42">
    <cfRule type="cellIs" dxfId="141" priority="67" stopIfTrue="1" operator="greaterThan">
      <formula>S40</formula>
    </cfRule>
  </conditionalFormatting>
  <conditionalFormatting sqref="Z40:Z42">
    <cfRule type="cellIs" dxfId="140" priority="66" stopIfTrue="1" operator="greaterThan">
      <formula>Y40</formula>
    </cfRule>
  </conditionalFormatting>
  <conditionalFormatting sqref="AF40:AF42">
    <cfRule type="cellIs" dxfId="139" priority="65" stopIfTrue="1" operator="greaterThan">
      <formula>AE40</formula>
    </cfRule>
  </conditionalFormatting>
  <conditionalFormatting sqref="AL42">
    <cfRule type="cellIs" dxfId="138" priority="64" stopIfTrue="1" operator="greaterThan">
      <formula>AK42</formula>
    </cfRule>
  </conditionalFormatting>
  <conditionalFormatting sqref="N46:N51">
    <cfRule type="cellIs" dxfId="137" priority="62" stopIfTrue="1" operator="greaterThan">
      <formula>M46</formula>
    </cfRule>
  </conditionalFormatting>
  <conditionalFormatting sqref="T46:T51">
    <cfRule type="cellIs" dxfId="136" priority="61" stopIfTrue="1" operator="greaterThan">
      <formula>S46</formula>
    </cfRule>
  </conditionalFormatting>
  <conditionalFormatting sqref="Z46:Z48 Z50:Z51">
    <cfRule type="cellIs" dxfId="135" priority="60" stopIfTrue="1" operator="greaterThan">
      <formula>Y46</formula>
    </cfRule>
  </conditionalFormatting>
  <conditionalFormatting sqref="AF46 AF48:AF51">
    <cfRule type="cellIs" dxfId="134" priority="59" stopIfTrue="1" operator="greaterThan">
      <formula>AE46</formula>
    </cfRule>
  </conditionalFormatting>
  <conditionalFormatting sqref="T19">
    <cfRule type="cellIs" dxfId="133" priority="57" stopIfTrue="1" operator="greaterThan">
      <formula>S19</formula>
    </cfRule>
  </conditionalFormatting>
  <conditionalFormatting sqref="T18">
    <cfRule type="cellIs" dxfId="132" priority="56" stopIfTrue="1" operator="greaterThan">
      <formula>S18</formula>
    </cfRule>
  </conditionalFormatting>
  <conditionalFormatting sqref="AL50">
    <cfRule type="cellIs" dxfId="131" priority="53" stopIfTrue="1" operator="greaterThan">
      <formula>AK50</formula>
    </cfRule>
  </conditionalFormatting>
  <conditionalFormatting sqref="Z49">
    <cfRule type="cellIs" dxfId="130" priority="52" stopIfTrue="1" operator="greaterThan">
      <formula>Y49</formula>
    </cfRule>
  </conditionalFormatting>
  <conditionalFormatting sqref="AF47">
    <cfRule type="cellIs" dxfId="129" priority="51" stopIfTrue="1" operator="greaterThan">
      <formula>AE47</formula>
    </cfRule>
  </conditionalFormatting>
  <conditionalFormatting sqref="H47">
    <cfRule type="cellIs" dxfId="128" priority="47" stopIfTrue="1" operator="greaterThan">
      <formula>G47</formula>
    </cfRule>
  </conditionalFormatting>
  <conditionalFormatting sqref="H48">
    <cfRule type="cellIs" dxfId="127" priority="46" stopIfTrue="1" operator="greaterThan">
      <formula>G48</formula>
    </cfRule>
  </conditionalFormatting>
  <conditionalFormatting sqref="H49">
    <cfRule type="cellIs" dxfId="126" priority="45" stopIfTrue="1" operator="greaterThan">
      <formula>G49</formula>
    </cfRule>
  </conditionalFormatting>
  <conditionalFormatting sqref="H50">
    <cfRule type="cellIs" dxfId="125" priority="44" stopIfTrue="1" operator="greaterThan">
      <formula>G50</formula>
    </cfRule>
  </conditionalFormatting>
  <conditionalFormatting sqref="H51">
    <cfRule type="cellIs" dxfId="124" priority="43" stopIfTrue="1" operator="greaterThan">
      <formula>G51</formula>
    </cfRule>
  </conditionalFormatting>
  <conditionalFormatting sqref="H46">
    <cfRule type="cellIs" dxfId="123" priority="41" stopIfTrue="1" operator="greaterThan">
      <formula>G46</formula>
    </cfRule>
  </conditionalFormatting>
  <conditionalFormatting sqref="N53">
    <cfRule type="cellIs" dxfId="122" priority="40" stopIfTrue="1" operator="greaterThan">
      <formula>M53</formula>
    </cfRule>
  </conditionalFormatting>
  <conditionalFormatting sqref="H32:H35">
    <cfRule type="cellIs" dxfId="121" priority="39" stopIfTrue="1" operator="greaterThan">
      <formula>G32</formula>
    </cfRule>
  </conditionalFormatting>
  <conditionalFormatting sqref="N42">
    <cfRule type="cellIs" dxfId="120" priority="35" stopIfTrue="1" operator="greaterThan">
      <formula>M42</formula>
    </cfRule>
  </conditionalFormatting>
  <conditionalFormatting sqref="N32">
    <cfRule type="cellIs" dxfId="119" priority="34" stopIfTrue="1" operator="greaterThan">
      <formula>M32</formula>
    </cfRule>
  </conditionalFormatting>
  <conditionalFormatting sqref="N33">
    <cfRule type="cellIs" dxfId="118" priority="33" stopIfTrue="1" operator="greaterThan">
      <formula>M33</formula>
    </cfRule>
  </conditionalFormatting>
  <conditionalFormatting sqref="N40">
    <cfRule type="cellIs" dxfId="117" priority="32" stopIfTrue="1" operator="greaterThan">
      <formula>M40</formula>
    </cfRule>
  </conditionalFormatting>
  <conditionalFormatting sqref="N41">
    <cfRule type="cellIs" dxfId="116" priority="31" stopIfTrue="1" operator="greaterThan">
      <formula>M41</formula>
    </cfRule>
  </conditionalFormatting>
  <conditionalFormatting sqref="AL40">
    <cfRule type="cellIs" dxfId="115" priority="29" stopIfTrue="1" operator="greaterThan">
      <formula>AK40</formula>
    </cfRule>
  </conditionalFormatting>
  <conditionalFormatting sqref="AL41">
    <cfRule type="cellIs" dxfId="114" priority="28" stopIfTrue="1" operator="greaterThan">
      <formula>AK41</formula>
    </cfRule>
  </conditionalFormatting>
  <conditionalFormatting sqref="H51">
    <cfRule type="cellIs" dxfId="113" priority="27" stopIfTrue="1" operator="greaterThan">
      <formula>G51</formula>
    </cfRule>
  </conditionalFormatting>
  <conditionalFormatting sqref="H47">
    <cfRule type="cellIs" dxfId="112" priority="26" stopIfTrue="1" operator="greaterThan">
      <formula>G47</formula>
    </cfRule>
  </conditionalFormatting>
  <conditionalFormatting sqref="H48">
    <cfRule type="cellIs" dxfId="111" priority="25" stopIfTrue="1" operator="greaterThan">
      <formula>G48</formula>
    </cfRule>
  </conditionalFormatting>
  <conditionalFormatting sqref="H49">
    <cfRule type="cellIs" dxfId="110" priority="24" stopIfTrue="1" operator="greaterThan">
      <formula>G49</formula>
    </cfRule>
  </conditionalFormatting>
  <conditionalFormatting sqref="H50">
    <cfRule type="cellIs" dxfId="109" priority="23" stopIfTrue="1" operator="greaterThan">
      <formula>G50</formula>
    </cfRule>
  </conditionalFormatting>
  <conditionalFormatting sqref="T13:T14">
    <cfRule type="cellIs" dxfId="108" priority="16" stopIfTrue="1" operator="greaterThan">
      <formula>S13</formula>
    </cfRule>
  </conditionalFormatting>
  <conditionalFormatting sqref="T12">
    <cfRule type="cellIs" dxfId="107" priority="15" stopIfTrue="1" operator="greaterThan">
      <formula>S12</formula>
    </cfRule>
  </conditionalFormatting>
  <conditionalFormatting sqref="AF36:AF37">
    <cfRule type="cellIs" dxfId="106" priority="14" stopIfTrue="1" operator="greaterThan">
      <formula>AE36</formula>
    </cfRule>
  </conditionalFormatting>
  <conditionalFormatting sqref="AL33:AL36">
    <cfRule type="cellIs" dxfId="105" priority="10" stopIfTrue="1" operator="greaterThan">
      <formula>AK33</formula>
    </cfRule>
  </conditionalFormatting>
  <conditionalFormatting sqref="AL32:AL33">
    <cfRule type="cellIs" dxfId="104" priority="9" stopIfTrue="1" operator="greaterThan">
      <formula>AK32</formula>
    </cfRule>
  </conditionalFormatting>
  <conditionalFormatting sqref="AL9:AL29">
    <cfRule type="cellIs" dxfId="103" priority="8" stopIfTrue="1" operator="greaterThan">
      <formula>AK9</formula>
    </cfRule>
  </conditionalFormatting>
  <conditionalFormatting sqref="AL29:AL31">
    <cfRule type="cellIs" dxfId="102" priority="7" stopIfTrue="1" operator="greaterThan">
      <formula>AK29</formula>
    </cfRule>
  </conditionalFormatting>
  <conditionalFormatting sqref="AL31:AL32">
    <cfRule type="cellIs" dxfId="101" priority="6" stopIfTrue="1" operator="greaterThan">
      <formula>AK31</formula>
    </cfRule>
  </conditionalFormatting>
  <conditionalFormatting sqref="AF9:AF34">
    <cfRule type="cellIs" dxfId="100" priority="4" stopIfTrue="1" operator="greaterThan">
      <formula>AE9</formula>
    </cfRule>
  </conditionalFormatting>
  <conditionalFormatting sqref="AF35">
    <cfRule type="cellIs" dxfId="99" priority="3" stopIfTrue="1" operator="greaterThan">
      <formula>AE35</formula>
    </cfRule>
  </conditionalFormatting>
  <conditionalFormatting sqref="AF32">
    <cfRule type="cellIs" dxfId="98" priority="2" stopIfTrue="1" operator="greaterThan">
      <formula>AE32</formula>
    </cfRule>
  </conditionalFormatting>
  <conditionalFormatting sqref="AF31">
    <cfRule type="cellIs" dxfId="97" priority="1" stopIfTrue="1" operator="greaterThan">
      <formula>AE31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O514"/>
  <sheetViews>
    <sheetView showGridLines="0" showZeros="0" zoomScale="70" zoomScaleNormal="70" zoomScaleSheetLayoutView="55" workbookViewId="0">
      <pane ySplit="8" topLeftCell="A9" activePane="bottomLeft" state="frozen"/>
      <selection activeCell="AK21" sqref="AK21"/>
      <selection pane="bottomLeft" activeCell="H37" sqref="H37"/>
    </sheetView>
  </sheetViews>
  <sheetFormatPr defaultColWidth="8.875" defaultRowHeight="15.95" customHeight="1"/>
  <cols>
    <col min="1" max="1" width="0.875" style="66" customWidth="1"/>
    <col min="2" max="2" width="10.375" style="66" customWidth="1"/>
    <col min="3" max="3" width="12.375" style="30" customWidth="1"/>
    <col min="4" max="4" width="4" style="30" customWidth="1"/>
    <col min="5" max="5" width="15.625" style="66" customWidth="1"/>
    <col min="6" max="6" width="8.875" style="66" hidden="1" customWidth="1"/>
    <col min="7" max="8" width="9.125" style="66" customWidth="1"/>
    <col min="9" max="9" width="3.375" style="66" customWidth="1"/>
    <col min="10" max="10" width="4" style="30" customWidth="1"/>
    <col min="11" max="11" width="15.625" style="66" customWidth="1"/>
    <col min="12" max="12" width="9.25" style="66" hidden="1" customWidth="1"/>
    <col min="13" max="14" width="9.125" style="66" customWidth="1"/>
    <col min="15" max="15" width="3.375" style="66" customWidth="1"/>
    <col min="16" max="16" width="4" style="30" customWidth="1"/>
    <col min="17" max="17" width="15.625" style="66" customWidth="1"/>
    <col min="18" max="18" width="9.375" style="66" hidden="1" customWidth="1"/>
    <col min="19" max="20" width="9.125" style="66" customWidth="1"/>
    <col min="21" max="21" width="3.375" style="66" customWidth="1"/>
    <col min="22" max="22" width="4" style="30" customWidth="1"/>
    <col min="23" max="23" width="15.625" style="66" customWidth="1"/>
    <col min="24" max="24" width="12.125" style="66" hidden="1" customWidth="1"/>
    <col min="25" max="26" width="9.125" style="66" customWidth="1"/>
    <col min="27" max="27" width="3.375" style="66" customWidth="1"/>
    <col min="28" max="28" width="4" style="30" customWidth="1"/>
    <col min="29" max="29" width="15.625" style="66" customWidth="1"/>
    <col min="30" max="30" width="9.25" style="66" hidden="1" customWidth="1"/>
    <col min="31" max="32" width="9.125" style="66" customWidth="1"/>
    <col min="33" max="33" width="3.375" style="66" customWidth="1"/>
    <col min="34" max="34" width="4" style="30" customWidth="1"/>
    <col min="35" max="35" width="15.625" style="66" customWidth="1"/>
    <col min="36" max="36" width="8.75" style="66" hidden="1" customWidth="1"/>
    <col min="37" max="38" width="9.125" style="66" customWidth="1"/>
    <col min="39" max="39" width="3.375" style="66" customWidth="1"/>
    <col min="40" max="41" width="8.875" style="66" customWidth="1"/>
    <col min="42" max="16384" width="8.875" style="66"/>
  </cols>
  <sheetData>
    <row r="1" spans="1:41" s="62" customFormat="1" ht="22.5" customHeight="1">
      <c r="A1" s="58"/>
      <c r="B1" s="59" t="s">
        <v>402</v>
      </c>
      <c r="C1" s="60"/>
      <c r="D1" s="60"/>
      <c r="E1" s="58"/>
      <c r="F1" s="58"/>
      <c r="G1" s="58"/>
      <c r="H1" s="58"/>
      <c r="I1" s="58"/>
      <c r="J1" s="60"/>
      <c r="K1" s="58"/>
      <c r="L1" s="58"/>
      <c r="M1" s="58"/>
      <c r="N1" s="58"/>
      <c r="O1" s="58"/>
      <c r="P1" s="60"/>
      <c r="Q1" s="58"/>
      <c r="R1" s="58"/>
      <c r="S1" s="58"/>
      <c r="T1" s="58"/>
      <c r="U1" s="58"/>
      <c r="V1" s="60"/>
      <c r="W1" s="58"/>
      <c r="X1" s="58"/>
      <c r="Y1" s="58"/>
      <c r="Z1" s="58"/>
      <c r="AA1" s="58"/>
      <c r="AB1" s="60"/>
      <c r="AC1" s="58"/>
      <c r="AD1" s="58"/>
      <c r="AE1" s="58"/>
      <c r="AF1" s="58"/>
      <c r="AG1" s="61"/>
      <c r="AH1" s="60"/>
      <c r="AI1" s="58"/>
      <c r="AJ1" s="58"/>
      <c r="AK1" s="419">
        <v>45748</v>
      </c>
      <c r="AL1" s="419"/>
      <c r="AM1" s="419"/>
    </row>
    <row r="2" spans="1:41" s="63" customFormat="1" ht="17.25" customHeight="1" thickBot="1">
      <c r="B2" s="64"/>
      <c r="C2" s="60"/>
      <c r="D2" s="65"/>
      <c r="E2" s="64"/>
      <c r="F2" s="64"/>
      <c r="G2" s="64"/>
      <c r="H2" s="64"/>
      <c r="I2" s="61"/>
      <c r="J2" s="65"/>
      <c r="K2" s="61"/>
      <c r="L2" s="61"/>
      <c r="M2" s="61"/>
      <c r="N2" s="61"/>
      <c r="O2" s="61"/>
      <c r="P2" s="65"/>
      <c r="Q2" s="61"/>
      <c r="R2" s="61"/>
      <c r="S2" s="61"/>
      <c r="T2" s="61"/>
      <c r="U2" s="61"/>
      <c r="V2" s="65"/>
      <c r="W2" s="61"/>
      <c r="X2" s="61"/>
      <c r="Y2" s="66"/>
      <c r="AA2" s="61"/>
      <c r="AB2" s="65"/>
      <c r="AE2" s="61"/>
      <c r="AG2" s="67"/>
      <c r="AH2" s="65"/>
      <c r="AI2" s="67" t="s">
        <v>132</v>
      </c>
      <c r="AK2" s="141" t="s">
        <v>167</v>
      </c>
      <c r="AL2" s="420">
        <f>+入力!N7</f>
        <v>0</v>
      </c>
      <c r="AM2" s="420"/>
    </row>
    <row r="3" spans="1:41" ht="19.5" customHeight="1">
      <c r="B3" s="68" t="s">
        <v>168</v>
      </c>
      <c r="C3" s="70"/>
      <c r="D3" s="68" t="s">
        <v>169</v>
      </c>
      <c r="E3" s="72"/>
      <c r="F3" s="102"/>
      <c r="G3" s="68" t="s">
        <v>170</v>
      </c>
      <c r="H3" s="71"/>
      <c r="I3" s="71"/>
      <c r="J3" s="71"/>
      <c r="K3" s="69"/>
      <c r="L3" s="69"/>
      <c r="M3" s="71"/>
      <c r="N3" s="71"/>
      <c r="O3" s="71"/>
      <c r="P3" s="71"/>
      <c r="Q3" s="71"/>
      <c r="R3" s="103"/>
      <c r="S3" s="104" t="s">
        <v>171</v>
      </c>
      <c r="T3" s="68" t="s">
        <v>172</v>
      </c>
      <c r="U3" s="72"/>
      <c r="V3" s="68" t="s">
        <v>173</v>
      </c>
      <c r="W3" s="71"/>
      <c r="X3" s="71"/>
      <c r="Y3" s="71"/>
      <c r="Z3" s="69"/>
      <c r="AA3" s="72" t="s">
        <v>174</v>
      </c>
      <c r="AB3" s="105" t="s">
        <v>175</v>
      </c>
      <c r="AC3" s="105"/>
      <c r="AD3" s="105"/>
      <c r="AE3" s="61"/>
      <c r="AF3" s="106"/>
      <c r="AG3" s="106"/>
      <c r="AH3" s="73"/>
      <c r="AK3" s="74"/>
      <c r="AL3" s="74"/>
      <c r="AM3" s="75" t="s">
        <v>176</v>
      </c>
      <c r="AO3" s="76"/>
    </row>
    <row r="4" spans="1:41" ht="15.75" customHeight="1">
      <c r="B4" s="404">
        <f>+入力!F2</f>
        <v>0</v>
      </c>
      <c r="C4" s="405"/>
      <c r="D4" s="408">
        <f>B4</f>
        <v>0</v>
      </c>
      <c r="E4" s="409"/>
      <c r="F4" s="107"/>
      <c r="G4" s="421" t="str">
        <f>CONCATENATE(入力!F3,入力!S3)&amp;"　/　"&amp;入力!F4</f>
        <v>様　/　</v>
      </c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22"/>
      <c r="S4" s="429">
        <f>+入力!F5</f>
        <v>0</v>
      </c>
      <c r="T4" s="425">
        <f>+入力!N5</f>
        <v>0</v>
      </c>
      <c r="U4" s="426"/>
      <c r="V4" s="413">
        <f>+入力!F6</f>
        <v>0</v>
      </c>
      <c r="W4" s="414"/>
      <c r="X4" s="414"/>
      <c r="Y4" s="414"/>
      <c r="Z4" s="414"/>
      <c r="AA4" s="415"/>
      <c r="AB4" s="108"/>
      <c r="AC4" s="108"/>
      <c r="AD4" s="77"/>
      <c r="AE4" s="109"/>
      <c r="AF4" s="109"/>
      <c r="AG4" s="109"/>
      <c r="AH4" s="1"/>
      <c r="AM4" s="75" t="s">
        <v>177</v>
      </c>
      <c r="AN4" s="63"/>
    </row>
    <row r="5" spans="1:41" ht="15.75" customHeight="1" thickBot="1">
      <c r="B5" s="406"/>
      <c r="C5" s="407"/>
      <c r="D5" s="410"/>
      <c r="E5" s="411"/>
      <c r="F5" s="110"/>
      <c r="G5" s="423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23"/>
      <c r="S5" s="430"/>
      <c r="T5" s="427"/>
      <c r="U5" s="428"/>
      <c r="V5" s="416"/>
      <c r="W5" s="417"/>
      <c r="X5" s="417"/>
      <c r="Y5" s="417"/>
      <c r="Z5" s="417"/>
      <c r="AA5" s="418"/>
      <c r="AB5" s="76" t="s">
        <v>178</v>
      </c>
      <c r="AC5" s="108"/>
      <c r="AD5" s="77"/>
      <c r="AE5" s="412">
        <f>+入力!M6</f>
        <v>0</v>
      </c>
      <c r="AF5" s="412"/>
      <c r="AG5" s="111" t="s">
        <v>179</v>
      </c>
      <c r="AH5" s="1"/>
      <c r="AM5" s="75" t="s">
        <v>180</v>
      </c>
    </row>
    <row r="6" spans="1:41" ht="9.75" customHeight="1" thickBot="1">
      <c r="M6" s="61"/>
    </row>
    <row r="7" spans="1:41" ht="19.5" customHeight="1">
      <c r="B7" s="78"/>
      <c r="C7" s="79"/>
      <c r="D7" s="80" t="s">
        <v>181</v>
      </c>
      <c r="E7" s="71"/>
      <c r="F7" s="71"/>
      <c r="G7" s="71"/>
      <c r="H7" s="71"/>
      <c r="I7" s="81"/>
      <c r="J7" s="80" t="s">
        <v>182</v>
      </c>
      <c r="K7" s="71"/>
      <c r="L7" s="71"/>
      <c r="M7" s="71"/>
      <c r="N7" s="71"/>
      <c r="O7" s="71"/>
      <c r="P7" s="80" t="s">
        <v>183</v>
      </c>
      <c r="Q7" s="71"/>
      <c r="R7" s="71"/>
      <c r="S7" s="71"/>
      <c r="T7" s="71"/>
      <c r="U7" s="81"/>
      <c r="V7" s="80" t="s">
        <v>184</v>
      </c>
      <c r="W7" s="71"/>
      <c r="X7" s="71"/>
      <c r="Y7" s="71"/>
      <c r="Z7" s="71"/>
      <c r="AA7" s="71"/>
      <c r="AB7" s="80" t="s">
        <v>185</v>
      </c>
      <c r="AC7" s="71"/>
      <c r="AD7" s="71"/>
      <c r="AE7" s="71"/>
      <c r="AF7" s="71"/>
      <c r="AG7" s="71"/>
      <c r="AH7" s="80" t="s">
        <v>186</v>
      </c>
      <c r="AI7" s="71"/>
      <c r="AJ7" s="71"/>
      <c r="AK7" s="71"/>
      <c r="AL7" s="71"/>
      <c r="AM7" s="72"/>
    </row>
    <row r="8" spans="1:41" ht="17.25" customHeight="1" thickBot="1">
      <c r="B8" s="82"/>
      <c r="C8" s="83"/>
      <c r="D8" s="84"/>
      <c r="E8" s="85" t="s">
        <v>187</v>
      </c>
      <c r="F8" s="174" t="s">
        <v>188</v>
      </c>
      <c r="G8" s="86" t="s">
        <v>189</v>
      </c>
      <c r="H8" s="86" t="s">
        <v>190</v>
      </c>
      <c r="I8" s="87" t="s">
        <v>191</v>
      </c>
      <c r="J8" s="84"/>
      <c r="K8" s="85" t="s">
        <v>187</v>
      </c>
      <c r="L8" s="174" t="s">
        <v>192</v>
      </c>
      <c r="M8" s="86" t="s">
        <v>189</v>
      </c>
      <c r="N8" s="86" t="s">
        <v>190</v>
      </c>
      <c r="O8" s="87" t="s">
        <v>191</v>
      </c>
      <c r="P8" s="84"/>
      <c r="Q8" s="85" t="s">
        <v>187</v>
      </c>
      <c r="R8" s="174" t="s">
        <v>403</v>
      </c>
      <c r="S8" s="86" t="s">
        <v>189</v>
      </c>
      <c r="T8" s="86" t="s">
        <v>190</v>
      </c>
      <c r="U8" s="87" t="s">
        <v>191</v>
      </c>
      <c r="V8" s="84"/>
      <c r="W8" s="85" t="s">
        <v>187</v>
      </c>
      <c r="X8" s="174" t="s">
        <v>192</v>
      </c>
      <c r="Y8" s="86" t="s">
        <v>189</v>
      </c>
      <c r="Z8" s="86" t="s">
        <v>190</v>
      </c>
      <c r="AA8" s="87" t="s">
        <v>191</v>
      </c>
      <c r="AB8" s="84"/>
      <c r="AC8" s="174" t="s">
        <v>187</v>
      </c>
      <c r="AD8" s="174" t="s">
        <v>403</v>
      </c>
      <c r="AE8" s="86" t="s">
        <v>189</v>
      </c>
      <c r="AF8" s="86" t="s">
        <v>190</v>
      </c>
      <c r="AG8" s="88" t="s">
        <v>191</v>
      </c>
      <c r="AH8" s="84"/>
      <c r="AI8" s="85" t="s">
        <v>187</v>
      </c>
      <c r="AJ8" s="174" t="s">
        <v>403</v>
      </c>
      <c r="AK8" s="86" t="s">
        <v>189</v>
      </c>
      <c r="AL8" s="86" t="s">
        <v>190</v>
      </c>
      <c r="AM8" s="89" t="s">
        <v>191</v>
      </c>
    </row>
    <row r="9" spans="1:41" ht="15.75" customHeight="1">
      <c r="A9" s="66">
        <v>40131</v>
      </c>
      <c r="B9" s="25" t="s">
        <v>404</v>
      </c>
      <c r="D9" s="187"/>
      <c r="E9" s="44" t="s">
        <v>405</v>
      </c>
      <c r="F9" s="333" t="s">
        <v>406</v>
      </c>
      <c r="G9" s="256" t="s">
        <v>225</v>
      </c>
      <c r="H9" s="347"/>
      <c r="I9" s="191"/>
      <c r="J9" s="187"/>
      <c r="K9" s="300"/>
      <c r="L9" s="300" t="s">
        <v>247</v>
      </c>
      <c r="M9" s="188"/>
      <c r="N9" s="347"/>
      <c r="O9" s="191"/>
      <c r="P9" s="187"/>
      <c r="Q9" s="300"/>
      <c r="R9" s="300" t="s">
        <v>247</v>
      </c>
      <c r="S9" s="188"/>
      <c r="T9" s="347"/>
      <c r="U9" s="191"/>
      <c r="V9" s="187" t="s">
        <v>197</v>
      </c>
      <c r="W9" s="300" t="s">
        <v>407</v>
      </c>
      <c r="X9" s="300" t="s">
        <v>408</v>
      </c>
      <c r="Y9" s="283">
        <v>600</v>
      </c>
      <c r="Z9" s="347"/>
      <c r="AA9" s="193"/>
      <c r="AB9" s="187" t="s">
        <v>197</v>
      </c>
      <c r="AC9" s="300" t="s">
        <v>409</v>
      </c>
      <c r="AD9" s="301" t="s">
        <v>410</v>
      </c>
      <c r="AE9" s="188">
        <v>2445</v>
      </c>
      <c r="AF9" s="347"/>
      <c r="AG9" s="193"/>
      <c r="AH9" s="27"/>
      <c r="AI9" s="300" t="s">
        <v>411</v>
      </c>
      <c r="AJ9" s="300" t="s">
        <v>412</v>
      </c>
      <c r="AK9" s="327" t="s">
        <v>208</v>
      </c>
      <c r="AL9" s="347"/>
      <c r="AM9" s="194"/>
    </row>
    <row r="10" spans="1:41" ht="16.5" customHeight="1">
      <c r="B10" s="25">
        <v>41206</v>
      </c>
      <c r="D10" s="187"/>
      <c r="E10" s="44" t="s">
        <v>413</v>
      </c>
      <c r="F10" s="333" t="s">
        <v>414</v>
      </c>
      <c r="G10" s="256" t="s">
        <v>225</v>
      </c>
      <c r="H10" s="347"/>
      <c r="I10" s="191"/>
      <c r="J10" s="187"/>
      <c r="K10" s="300"/>
      <c r="L10" s="300" t="s">
        <v>247</v>
      </c>
      <c r="M10" s="188"/>
      <c r="N10" s="347"/>
      <c r="O10" s="191"/>
      <c r="P10" s="187"/>
      <c r="Q10" s="300"/>
      <c r="R10" s="300" t="s">
        <v>247</v>
      </c>
      <c r="S10" s="188"/>
      <c r="T10" s="347"/>
      <c r="U10" s="191"/>
      <c r="V10" s="187" t="s">
        <v>197</v>
      </c>
      <c r="W10" s="300" t="s">
        <v>413</v>
      </c>
      <c r="X10" s="300" t="s">
        <v>415</v>
      </c>
      <c r="Y10" s="188">
        <v>150</v>
      </c>
      <c r="Z10" s="347"/>
      <c r="AA10" s="193"/>
      <c r="AB10" s="187" t="s">
        <v>197</v>
      </c>
      <c r="AC10" s="300" t="s">
        <v>416</v>
      </c>
      <c r="AD10" s="301" t="s">
        <v>417</v>
      </c>
      <c r="AE10" s="188">
        <v>2045</v>
      </c>
      <c r="AF10" s="347"/>
      <c r="AG10" s="193"/>
      <c r="AH10" s="27"/>
      <c r="AI10" s="300" t="s">
        <v>418</v>
      </c>
      <c r="AJ10" s="300" t="s">
        <v>419</v>
      </c>
      <c r="AK10" s="327" t="s">
        <v>208</v>
      </c>
      <c r="AL10" s="347"/>
      <c r="AM10" s="194"/>
    </row>
    <row r="11" spans="1:41" ht="16.5" customHeight="1">
      <c r="B11" s="31"/>
      <c r="D11" s="187"/>
      <c r="E11" s="44" t="s">
        <v>420</v>
      </c>
      <c r="F11" s="333" t="s">
        <v>421</v>
      </c>
      <c r="G11" s="256" t="s">
        <v>225</v>
      </c>
      <c r="H11" s="347"/>
      <c r="I11" s="191"/>
      <c r="J11" s="187"/>
      <c r="K11" s="300"/>
      <c r="L11" s="300" t="s">
        <v>247</v>
      </c>
      <c r="M11" s="188"/>
      <c r="N11" s="347"/>
      <c r="O11" s="191"/>
      <c r="P11" s="187"/>
      <c r="Q11" s="300"/>
      <c r="R11" s="300" t="s">
        <v>247</v>
      </c>
      <c r="S11" s="188"/>
      <c r="T11" s="347"/>
      <c r="U11" s="191"/>
      <c r="V11" s="187"/>
      <c r="W11" s="300" t="s">
        <v>422</v>
      </c>
      <c r="X11" s="300" t="s">
        <v>423</v>
      </c>
      <c r="Y11" s="256" t="s">
        <v>225</v>
      </c>
      <c r="Z11" s="347"/>
      <c r="AA11" s="193"/>
      <c r="AB11" s="187" t="s">
        <v>197</v>
      </c>
      <c r="AC11" s="334" t="s">
        <v>424</v>
      </c>
      <c r="AD11" s="300" t="s">
        <v>425</v>
      </c>
      <c r="AE11" s="188">
        <v>815</v>
      </c>
      <c r="AF11" s="347"/>
      <c r="AG11" s="193"/>
      <c r="AH11" s="27"/>
      <c r="AI11" s="300" t="s">
        <v>426</v>
      </c>
      <c r="AJ11" s="300" t="s">
        <v>427</v>
      </c>
      <c r="AK11" s="327" t="s">
        <v>208</v>
      </c>
      <c r="AL11" s="347"/>
      <c r="AM11" s="194"/>
    </row>
    <row r="12" spans="1:41" ht="16.5" customHeight="1">
      <c r="B12" s="25"/>
      <c r="D12" s="187"/>
      <c r="E12" s="44" t="s">
        <v>428</v>
      </c>
      <c r="F12" s="333" t="s">
        <v>429</v>
      </c>
      <c r="G12" s="256" t="s">
        <v>225</v>
      </c>
      <c r="H12" s="347"/>
      <c r="I12" s="191"/>
      <c r="J12" s="187"/>
      <c r="K12" s="300"/>
      <c r="L12" s="300" t="s">
        <v>247</v>
      </c>
      <c r="M12" s="188"/>
      <c r="N12" s="347"/>
      <c r="O12" s="191"/>
      <c r="P12" s="187"/>
      <c r="Q12" s="300"/>
      <c r="R12" s="300" t="s">
        <v>247</v>
      </c>
      <c r="S12" s="188"/>
      <c r="T12" s="347"/>
      <c r="U12" s="191"/>
      <c r="V12" s="187"/>
      <c r="W12" s="300"/>
      <c r="X12" s="300" t="s">
        <v>247</v>
      </c>
      <c r="Y12" s="188"/>
      <c r="Z12" s="347"/>
      <c r="AA12" s="193"/>
      <c r="AB12" s="187" t="s">
        <v>197</v>
      </c>
      <c r="AC12" s="300" t="s">
        <v>430</v>
      </c>
      <c r="AD12" s="300" t="s">
        <v>431</v>
      </c>
      <c r="AE12" s="188">
        <v>885</v>
      </c>
      <c r="AF12" s="347"/>
      <c r="AG12" s="193"/>
      <c r="AH12" s="27"/>
      <c r="AI12" s="300" t="s">
        <v>432</v>
      </c>
      <c r="AJ12" s="300" t="s">
        <v>433</v>
      </c>
      <c r="AK12" s="327" t="s">
        <v>208</v>
      </c>
      <c r="AL12" s="347"/>
      <c r="AM12" s="194"/>
    </row>
    <row r="13" spans="1:41" ht="16.5" customHeight="1">
      <c r="B13" s="25"/>
      <c r="D13" s="187"/>
      <c r="E13" s="300"/>
      <c r="F13" s="300" t="s">
        <v>247</v>
      </c>
      <c r="G13" s="188"/>
      <c r="H13" s="347"/>
      <c r="I13" s="191"/>
      <c r="J13" s="187"/>
      <c r="K13" s="300"/>
      <c r="L13" s="300" t="s">
        <v>247</v>
      </c>
      <c r="M13" s="188"/>
      <c r="N13" s="347"/>
      <c r="O13" s="191"/>
      <c r="P13" s="187"/>
      <c r="Q13" s="300"/>
      <c r="R13" s="300" t="s">
        <v>247</v>
      </c>
      <c r="S13" s="188"/>
      <c r="T13" s="347"/>
      <c r="U13" s="191"/>
      <c r="V13" s="187"/>
      <c r="W13" s="300"/>
      <c r="X13" s="300" t="s">
        <v>247</v>
      </c>
      <c r="Y13" s="188"/>
      <c r="Z13" s="347"/>
      <c r="AA13" s="193"/>
      <c r="AB13" s="187" t="s">
        <v>197</v>
      </c>
      <c r="AC13" s="28" t="s">
        <v>434</v>
      </c>
      <c r="AD13" s="216" t="s">
        <v>435</v>
      </c>
      <c r="AE13" s="283">
        <v>1915</v>
      </c>
      <c r="AF13" s="347"/>
      <c r="AG13" s="193"/>
      <c r="AH13" s="27"/>
      <c r="AI13" s="28" t="s">
        <v>436</v>
      </c>
      <c r="AJ13" s="303" t="s">
        <v>437</v>
      </c>
      <c r="AK13" s="327" t="s">
        <v>208</v>
      </c>
      <c r="AL13" s="347"/>
      <c r="AM13" s="194"/>
    </row>
    <row r="14" spans="1:41" ht="16.5" customHeight="1">
      <c r="B14" s="31"/>
      <c r="D14" s="187"/>
      <c r="E14" s="300"/>
      <c r="F14" s="300" t="s">
        <v>247</v>
      </c>
      <c r="G14" s="188"/>
      <c r="H14" s="347"/>
      <c r="I14" s="191"/>
      <c r="J14" s="187"/>
      <c r="K14" s="300"/>
      <c r="L14" s="300" t="s">
        <v>247</v>
      </c>
      <c r="M14" s="188"/>
      <c r="N14" s="347"/>
      <c r="O14" s="191"/>
      <c r="P14" s="187"/>
      <c r="Q14" s="300"/>
      <c r="R14" s="300" t="s">
        <v>247</v>
      </c>
      <c r="S14" s="188"/>
      <c r="T14" s="347"/>
      <c r="U14" s="191"/>
      <c r="V14" s="187"/>
      <c r="W14" s="300"/>
      <c r="X14" s="300" t="s">
        <v>247</v>
      </c>
      <c r="Y14" s="188"/>
      <c r="Z14" s="347"/>
      <c r="AA14" s="193"/>
      <c r="AB14" s="187" t="s">
        <v>197</v>
      </c>
      <c r="AC14" s="300" t="s">
        <v>438</v>
      </c>
      <c r="AD14" s="273" t="s">
        <v>439</v>
      </c>
      <c r="AE14" s="188">
        <v>1330</v>
      </c>
      <c r="AF14" s="347"/>
      <c r="AG14" s="193"/>
      <c r="AH14" s="27"/>
      <c r="AI14" s="300" t="s">
        <v>440</v>
      </c>
      <c r="AJ14" s="301" t="s">
        <v>441</v>
      </c>
      <c r="AK14" s="327" t="s">
        <v>208</v>
      </c>
      <c r="AL14" s="347"/>
      <c r="AM14" s="194"/>
    </row>
    <row r="15" spans="1:41" ht="16.5" customHeight="1">
      <c r="B15" s="31"/>
      <c r="D15" s="187"/>
      <c r="E15" s="300"/>
      <c r="F15" s="300" t="s">
        <v>247</v>
      </c>
      <c r="G15" s="188"/>
      <c r="H15" s="347"/>
      <c r="I15" s="191"/>
      <c r="J15" s="187"/>
      <c r="K15" s="300"/>
      <c r="L15" s="300" t="s">
        <v>247</v>
      </c>
      <c r="M15" s="188"/>
      <c r="N15" s="347"/>
      <c r="O15" s="191"/>
      <c r="P15" s="187"/>
      <c r="Q15" s="300"/>
      <c r="R15" s="300" t="s">
        <v>247</v>
      </c>
      <c r="S15" s="188"/>
      <c r="T15" s="347"/>
      <c r="U15" s="191"/>
      <c r="V15" s="187"/>
      <c r="W15" s="300"/>
      <c r="X15" s="300" t="s">
        <v>247</v>
      </c>
      <c r="Y15" s="188"/>
      <c r="Z15" s="347"/>
      <c r="AA15" s="193"/>
      <c r="AB15" s="187"/>
      <c r="AC15" s="335" t="s">
        <v>442</v>
      </c>
      <c r="AD15" s="300"/>
      <c r="AE15" s="219" t="s">
        <v>443</v>
      </c>
      <c r="AF15" s="351"/>
      <c r="AG15" s="193"/>
      <c r="AH15" s="27"/>
      <c r="AI15" s="300" t="s">
        <v>444</v>
      </c>
      <c r="AJ15" s="273" t="s">
        <v>445</v>
      </c>
      <c r="AK15" s="219" t="s">
        <v>225</v>
      </c>
      <c r="AL15" s="347"/>
      <c r="AM15" s="194"/>
    </row>
    <row r="16" spans="1:41" ht="16.5" customHeight="1">
      <c r="B16" s="31"/>
      <c r="D16" s="274"/>
      <c r="E16" s="275"/>
      <c r="F16" s="300" t="s">
        <v>247</v>
      </c>
      <c r="G16" s="276"/>
      <c r="H16" s="349"/>
      <c r="I16" s="277"/>
      <c r="J16" s="274"/>
      <c r="K16" s="275"/>
      <c r="L16" s="275"/>
      <c r="M16" s="276"/>
      <c r="N16" s="349"/>
      <c r="O16" s="277"/>
      <c r="P16" s="274"/>
      <c r="Q16" s="275"/>
      <c r="R16" s="275"/>
      <c r="S16" s="276"/>
      <c r="T16" s="349"/>
      <c r="U16" s="277"/>
      <c r="V16" s="274"/>
      <c r="W16" s="275"/>
      <c r="X16" s="275"/>
      <c r="Y16" s="276"/>
      <c r="Z16" s="349"/>
      <c r="AA16" s="278"/>
      <c r="AB16" s="274"/>
      <c r="AC16" s="300"/>
      <c r="AD16" s="300"/>
      <c r="AE16" s="219"/>
      <c r="AF16" s="352"/>
      <c r="AG16" s="278"/>
      <c r="AH16" s="274"/>
      <c r="AI16" s="275" t="s">
        <v>446</v>
      </c>
      <c r="AJ16" s="302" t="s">
        <v>447</v>
      </c>
      <c r="AK16" s="219" t="s">
        <v>225</v>
      </c>
      <c r="AL16" s="349"/>
      <c r="AM16" s="280"/>
    </row>
    <row r="17" spans="2:39" ht="16.5" customHeight="1">
      <c r="B17" s="32" t="s">
        <v>323</v>
      </c>
      <c r="C17" s="345">
        <f>SUM(G17,M17,S17,Y17,AE17,AK17)</f>
        <v>10185</v>
      </c>
      <c r="D17" s="35"/>
      <c r="E17" s="144"/>
      <c r="F17" s="144" t="s">
        <v>247</v>
      </c>
      <c r="G17" s="209">
        <f>SUM(G9:G15)</f>
        <v>0</v>
      </c>
      <c r="H17" s="209"/>
      <c r="I17" s="210"/>
      <c r="J17" s="35"/>
      <c r="K17" s="144"/>
      <c r="L17" s="144" t="s">
        <v>247</v>
      </c>
      <c r="M17" s="209">
        <f>SUM(M9:M15)</f>
        <v>0</v>
      </c>
      <c r="N17" s="209"/>
      <c r="O17" s="210"/>
      <c r="P17" s="35"/>
      <c r="Q17" s="144"/>
      <c r="R17" s="144" t="s">
        <v>247</v>
      </c>
      <c r="S17" s="209">
        <f>SUM(S9:S15)</f>
        <v>0</v>
      </c>
      <c r="T17" s="209"/>
      <c r="U17" s="210"/>
      <c r="V17" s="35"/>
      <c r="W17" s="144"/>
      <c r="X17" s="144" t="s">
        <v>247</v>
      </c>
      <c r="Y17" s="209">
        <f>SUM(Y9:Y15)</f>
        <v>750</v>
      </c>
      <c r="Z17" s="209"/>
      <c r="AA17" s="210"/>
      <c r="AB17" s="35"/>
      <c r="AC17" s="144"/>
      <c r="AD17" s="144" t="s">
        <v>247</v>
      </c>
      <c r="AE17" s="209">
        <f>SUM(AE9:AE15)</f>
        <v>9435</v>
      </c>
      <c r="AF17" s="209"/>
      <c r="AG17" s="210"/>
      <c r="AH17" s="35"/>
      <c r="AI17" s="144"/>
      <c r="AJ17" s="144" t="s">
        <v>247</v>
      </c>
      <c r="AK17" s="209">
        <f>SUM(AK9:AK15)</f>
        <v>0</v>
      </c>
      <c r="AL17" s="209"/>
      <c r="AM17" s="212"/>
    </row>
    <row r="18" spans="2:39" ht="16.5" customHeight="1" thickBot="1">
      <c r="B18" s="37" t="s">
        <v>324</v>
      </c>
      <c r="C18" s="38">
        <f>SUM(H18,N18,T18,Z18,AF18,AL18)</f>
        <v>0</v>
      </c>
      <c r="D18" s="42"/>
      <c r="E18" s="145"/>
      <c r="F18" s="145" t="s">
        <v>247</v>
      </c>
      <c r="G18" s="200"/>
      <c r="H18" s="200">
        <f>SUM(H9:H15)</f>
        <v>0</v>
      </c>
      <c r="I18" s="201"/>
      <c r="J18" s="42"/>
      <c r="K18" s="145"/>
      <c r="L18" s="145" t="s">
        <v>247</v>
      </c>
      <c r="M18" s="200"/>
      <c r="N18" s="200">
        <f>SUM(N9:N15)</f>
        <v>0</v>
      </c>
      <c r="O18" s="201"/>
      <c r="P18" s="42"/>
      <c r="Q18" s="145"/>
      <c r="R18" s="145" t="s">
        <v>247</v>
      </c>
      <c r="S18" s="200"/>
      <c r="T18" s="200">
        <f>SUM(T9:T15)</f>
        <v>0</v>
      </c>
      <c r="U18" s="201"/>
      <c r="V18" s="42"/>
      <c r="W18" s="145"/>
      <c r="X18" s="145" t="s">
        <v>247</v>
      </c>
      <c r="Y18" s="200"/>
      <c r="Z18" s="200">
        <f>SUM(Z9:Z15)</f>
        <v>0</v>
      </c>
      <c r="AA18" s="201"/>
      <c r="AB18" s="42"/>
      <c r="AC18" s="145"/>
      <c r="AD18" s="145" t="s">
        <v>247</v>
      </c>
      <c r="AE18" s="202"/>
      <c r="AF18" s="200">
        <f>SUM(AF9:AF15)</f>
        <v>0</v>
      </c>
      <c r="AG18" s="201"/>
      <c r="AH18" s="42"/>
      <c r="AI18" s="145"/>
      <c r="AJ18" s="145" t="s">
        <v>247</v>
      </c>
      <c r="AK18" s="200"/>
      <c r="AL18" s="200">
        <f>SUM(AL9:AL15)</f>
        <v>0</v>
      </c>
      <c r="AM18" s="204"/>
    </row>
    <row r="19" spans="2:39" ht="16.5" customHeight="1">
      <c r="B19" s="25" t="s">
        <v>448</v>
      </c>
      <c r="D19" s="187"/>
      <c r="E19" s="44"/>
      <c r="F19" s="196"/>
      <c r="G19" s="256"/>
      <c r="H19" s="347"/>
      <c r="I19" s="191"/>
      <c r="J19" s="187" t="s">
        <v>197</v>
      </c>
      <c r="K19" s="300" t="s">
        <v>449</v>
      </c>
      <c r="L19" s="300" t="s">
        <v>450</v>
      </c>
      <c r="M19" s="188">
        <v>140</v>
      </c>
      <c r="N19" s="347"/>
      <c r="O19" s="191"/>
      <c r="P19" s="187" t="s">
        <v>197</v>
      </c>
      <c r="Q19" s="300" t="s">
        <v>451</v>
      </c>
      <c r="R19" s="300" t="s">
        <v>452</v>
      </c>
      <c r="S19" s="188">
        <v>30</v>
      </c>
      <c r="T19" s="347"/>
      <c r="U19" s="191"/>
      <c r="V19" s="187"/>
      <c r="W19" s="300"/>
      <c r="X19" s="300"/>
      <c r="Y19" s="256"/>
      <c r="Z19" s="347"/>
      <c r="AA19" s="193"/>
      <c r="AB19" s="187" t="s">
        <v>197</v>
      </c>
      <c r="AC19" s="300" t="s">
        <v>453</v>
      </c>
      <c r="AD19" s="273" t="s">
        <v>454</v>
      </c>
      <c r="AE19" s="188">
        <v>1635</v>
      </c>
      <c r="AF19" s="347"/>
      <c r="AG19" s="193"/>
      <c r="AH19" s="27"/>
      <c r="AI19" s="300" t="s">
        <v>455</v>
      </c>
      <c r="AJ19" s="273" t="s">
        <v>456</v>
      </c>
      <c r="AK19" s="327" t="s">
        <v>208</v>
      </c>
      <c r="AL19" s="347"/>
      <c r="AM19" s="194"/>
    </row>
    <row r="20" spans="2:39" ht="16.5" customHeight="1">
      <c r="B20" s="25">
        <v>41204</v>
      </c>
      <c r="D20" s="187"/>
      <c r="E20" s="44"/>
      <c r="F20" s="196"/>
      <c r="G20" s="256"/>
      <c r="H20" s="347"/>
      <c r="I20" s="191"/>
      <c r="J20" s="187"/>
      <c r="K20" s="300"/>
      <c r="L20" s="300" t="s">
        <v>247</v>
      </c>
      <c r="M20" s="188"/>
      <c r="N20" s="347"/>
      <c r="O20" s="191"/>
      <c r="P20" s="187" t="s">
        <v>197</v>
      </c>
      <c r="Q20" s="300" t="s">
        <v>457</v>
      </c>
      <c r="R20" s="300" t="s">
        <v>458</v>
      </c>
      <c r="S20" s="188">
        <v>410</v>
      </c>
      <c r="T20" s="347"/>
      <c r="U20" s="191"/>
      <c r="V20" s="187"/>
      <c r="W20" s="300"/>
      <c r="X20" s="300" t="s">
        <v>247</v>
      </c>
      <c r="Y20" s="188"/>
      <c r="Z20" s="347"/>
      <c r="AA20" s="193"/>
      <c r="AB20" s="187" t="s">
        <v>197</v>
      </c>
      <c r="AC20" s="300" t="s">
        <v>459</v>
      </c>
      <c r="AD20" s="273" t="s">
        <v>460</v>
      </c>
      <c r="AE20" s="188">
        <v>2120</v>
      </c>
      <c r="AF20" s="347"/>
      <c r="AG20" s="193"/>
      <c r="AH20" s="27"/>
      <c r="AI20" s="300" t="s">
        <v>461</v>
      </c>
      <c r="AJ20" s="273" t="s">
        <v>462</v>
      </c>
      <c r="AK20" s="327" t="s">
        <v>208</v>
      </c>
      <c r="AL20" s="347"/>
      <c r="AM20" s="194"/>
    </row>
    <row r="21" spans="2:39" ht="16.5" customHeight="1">
      <c r="B21" s="25"/>
      <c r="D21" s="187"/>
      <c r="E21" s="44"/>
      <c r="F21" s="196"/>
      <c r="G21" s="256"/>
      <c r="H21" s="347"/>
      <c r="I21" s="191"/>
      <c r="J21" s="187"/>
      <c r="K21" s="300"/>
      <c r="L21" s="300"/>
      <c r="M21" s="188"/>
      <c r="N21" s="347"/>
      <c r="O21" s="191"/>
      <c r="P21" s="187"/>
      <c r="Q21" s="300"/>
      <c r="R21" s="300"/>
      <c r="S21" s="188"/>
      <c r="T21" s="347"/>
      <c r="U21" s="191"/>
      <c r="V21" s="187"/>
      <c r="W21" s="300"/>
      <c r="X21" s="300"/>
      <c r="Y21" s="188"/>
      <c r="Z21" s="347"/>
      <c r="AA21" s="193"/>
      <c r="AB21" s="27"/>
      <c r="AC21" s="300" t="s">
        <v>463</v>
      </c>
      <c r="AD21" s="300" t="s">
        <v>464</v>
      </c>
      <c r="AE21" s="256" t="s">
        <v>234</v>
      </c>
      <c r="AF21" s="347"/>
      <c r="AG21" s="193"/>
      <c r="AH21" s="27"/>
      <c r="AI21" s="300"/>
      <c r="AJ21" s="300"/>
      <c r="AK21" s="219"/>
      <c r="AL21" s="347"/>
      <c r="AM21" s="194"/>
    </row>
    <row r="22" spans="2:39" ht="16.5" customHeight="1" thickBot="1">
      <c r="B22" s="31"/>
      <c r="D22" s="187"/>
      <c r="E22" s="44"/>
      <c r="F22" s="196"/>
      <c r="G22" s="256"/>
      <c r="H22" s="347"/>
      <c r="I22" s="191"/>
      <c r="J22" s="187"/>
      <c r="K22" s="300"/>
      <c r="L22" s="300" t="s">
        <v>247</v>
      </c>
      <c r="M22" s="188"/>
      <c r="N22" s="347"/>
      <c r="O22" s="191"/>
      <c r="P22" s="187"/>
      <c r="Q22" s="300"/>
      <c r="R22" s="300" t="s">
        <v>247</v>
      </c>
      <c r="S22" s="188"/>
      <c r="T22" s="347"/>
      <c r="U22" s="191"/>
      <c r="V22" s="187"/>
      <c r="W22" s="300"/>
      <c r="X22" s="300" t="s">
        <v>247</v>
      </c>
      <c r="Y22" s="188"/>
      <c r="Z22" s="347"/>
      <c r="AA22" s="193"/>
      <c r="AB22" s="27"/>
      <c r="AC22" s="300" t="s">
        <v>465</v>
      </c>
      <c r="AD22" s="300" t="s">
        <v>466</v>
      </c>
      <c r="AE22" s="256" t="s">
        <v>234</v>
      </c>
      <c r="AF22" s="347"/>
      <c r="AG22" s="193"/>
      <c r="AH22" s="27"/>
      <c r="AI22" s="300"/>
      <c r="AJ22" s="300"/>
      <c r="AK22" s="219"/>
      <c r="AL22" s="347"/>
      <c r="AM22" s="194"/>
    </row>
    <row r="23" spans="2:39" ht="16.5" customHeight="1">
      <c r="B23" s="32" t="s">
        <v>323</v>
      </c>
      <c r="C23" s="345">
        <f>SUM(G23,M23,S23,Y23,AE23,AK23)</f>
        <v>4335</v>
      </c>
      <c r="D23" s="35"/>
      <c r="E23" s="144"/>
      <c r="F23" s="144" t="s">
        <v>247</v>
      </c>
      <c r="G23" s="209">
        <f>SUM(G19:G22)</f>
        <v>0</v>
      </c>
      <c r="H23" s="209"/>
      <c r="I23" s="210"/>
      <c r="J23" s="35"/>
      <c r="K23" s="144"/>
      <c r="L23" s="144" t="s">
        <v>247</v>
      </c>
      <c r="M23" s="209">
        <f>SUM(M19:M22)</f>
        <v>140</v>
      </c>
      <c r="N23" s="209"/>
      <c r="O23" s="210"/>
      <c r="P23" s="35"/>
      <c r="Q23" s="144"/>
      <c r="R23" s="144" t="s">
        <v>247</v>
      </c>
      <c r="S23" s="209">
        <f>SUM(S19:S22)</f>
        <v>440</v>
      </c>
      <c r="T23" s="209"/>
      <c r="U23" s="210"/>
      <c r="V23" s="35"/>
      <c r="W23" s="144"/>
      <c r="X23" s="144" t="s">
        <v>247</v>
      </c>
      <c r="Y23" s="209">
        <f>SUM(Y19:Y22)</f>
        <v>0</v>
      </c>
      <c r="Z23" s="209"/>
      <c r="AA23" s="210"/>
      <c r="AB23" s="35"/>
      <c r="AC23" s="144"/>
      <c r="AD23" s="144" t="s">
        <v>247</v>
      </c>
      <c r="AE23" s="209">
        <f>SUM(AE19:AE22)</f>
        <v>3755</v>
      </c>
      <c r="AF23" s="209"/>
      <c r="AG23" s="210"/>
      <c r="AH23" s="35"/>
      <c r="AI23" s="144"/>
      <c r="AJ23" s="144" t="s">
        <v>247</v>
      </c>
      <c r="AK23" s="209">
        <f>SUM(AK19:AK22)</f>
        <v>0</v>
      </c>
      <c r="AL23" s="209"/>
      <c r="AM23" s="212"/>
    </row>
    <row r="24" spans="2:39" ht="16.5" customHeight="1" thickBot="1">
      <c r="B24" s="37" t="s">
        <v>324</v>
      </c>
      <c r="C24" s="38">
        <f>SUM(H24,N24,T24,Z24,AF24,AL24)</f>
        <v>0</v>
      </c>
      <c r="D24" s="42"/>
      <c r="E24" s="145"/>
      <c r="F24" s="145" t="s">
        <v>247</v>
      </c>
      <c r="G24" s="200"/>
      <c r="H24" s="200">
        <f>SUM(H19:H22)</f>
        <v>0</v>
      </c>
      <c r="I24" s="201"/>
      <c r="J24" s="42"/>
      <c r="K24" s="145"/>
      <c r="L24" s="145" t="s">
        <v>247</v>
      </c>
      <c r="M24" s="200"/>
      <c r="N24" s="200">
        <f>SUM(N19:N22)</f>
        <v>0</v>
      </c>
      <c r="O24" s="201"/>
      <c r="P24" s="42"/>
      <c r="Q24" s="145"/>
      <c r="R24" s="145" t="s">
        <v>247</v>
      </c>
      <c r="S24" s="200"/>
      <c r="T24" s="200">
        <f>SUM(T19:T22)</f>
        <v>0</v>
      </c>
      <c r="U24" s="201"/>
      <c r="V24" s="42"/>
      <c r="W24" s="145"/>
      <c r="X24" s="145" t="s">
        <v>247</v>
      </c>
      <c r="Y24" s="200"/>
      <c r="Z24" s="200">
        <f>SUM(Z19:Z22)</f>
        <v>0</v>
      </c>
      <c r="AA24" s="201"/>
      <c r="AB24" s="42"/>
      <c r="AC24" s="145"/>
      <c r="AD24" s="145" t="s">
        <v>247</v>
      </c>
      <c r="AE24" s="202"/>
      <c r="AF24" s="200">
        <f>SUM(AF19:AF22)</f>
        <v>0</v>
      </c>
      <c r="AG24" s="201"/>
      <c r="AH24" s="42"/>
      <c r="AI24" s="145"/>
      <c r="AJ24" s="145" t="s">
        <v>247</v>
      </c>
      <c r="AK24" s="200"/>
      <c r="AL24" s="200">
        <f>SUM(AL19:AL22)</f>
        <v>0</v>
      </c>
      <c r="AM24" s="204"/>
    </row>
    <row r="25" spans="2:39" ht="16.5" customHeight="1">
      <c r="B25" s="25" t="s">
        <v>467</v>
      </c>
      <c r="D25" s="187"/>
      <c r="E25" s="300" t="s">
        <v>468</v>
      </c>
      <c r="F25" s="282" t="s">
        <v>469</v>
      </c>
      <c r="G25" s="219" t="s">
        <v>234</v>
      </c>
      <c r="H25" s="347"/>
      <c r="I25" s="206"/>
      <c r="J25" s="187"/>
      <c r="K25" s="28" t="s">
        <v>470</v>
      </c>
      <c r="L25" s="282" t="s">
        <v>471</v>
      </c>
      <c r="M25" s="256" t="s">
        <v>472</v>
      </c>
      <c r="N25" s="347"/>
      <c r="O25" s="206"/>
      <c r="P25" s="27"/>
      <c r="Q25" s="176"/>
      <c r="R25" s="177"/>
      <c r="S25" s="217"/>
      <c r="T25" s="347"/>
      <c r="U25" s="206"/>
      <c r="V25" s="187"/>
      <c r="W25" s="28" t="s">
        <v>470</v>
      </c>
      <c r="X25" s="282" t="s">
        <v>473</v>
      </c>
      <c r="Y25" s="219" t="s">
        <v>225</v>
      </c>
      <c r="Z25" s="347"/>
      <c r="AA25" s="207"/>
      <c r="AB25" s="187" t="s">
        <v>197</v>
      </c>
      <c r="AC25" s="28" t="s">
        <v>474</v>
      </c>
      <c r="AD25" s="301" t="s">
        <v>475</v>
      </c>
      <c r="AE25" s="283">
        <v>2265</v>
      </c>
      <c r="AF25" s="347"/>
      <c r="AG25" s="207"/>
      <c r="AH25" s="187"/>
      <c r="AI25" s="28" t="s">
        <v>476</v>
      </c>
      <c r="AJ25" s="301" t="s">
        <v>477</v>
      </c>
      <c r="AK25" s="327" t="s">
        <v>208</v>
      </c>
      <c r="AL25" s="347"/>
      <c r="AM25" s="218"/>
    </row>
    <row r="26" spans="2:39" ht="16.5" customHeight="1">
      <c r="B26" s="25">
        <v>41207</v>
      </c>
      <c r="D26" s="187"/>
      <c r="E26" s="28" t="s">
        <v>478</v>
      </c>
      <c r="F26" s="301" t="s">
        <v>479</v>
      </c>
      <c r="G26" s="219" t="s">
        <v>234</v>
      </c>
      <c r="H26" s="347"/>
      <c r="I26" s="191"/>
      <c r="J26" s="187"/>
      <c r="K26" s="300"/>
      <c r="L26" s="282" t="s">
        <v>247</v>
      </c>
      <c r="M26" s="188"/>
      <c r="N26" s="347"/>
      <c r="O26" s="191"/>
      <c r="P26" s="187"/>
      <c r="Q26" s="300"/>
      <c r="R26" s="282" t="s">
        <v>247</v>
      </c>
      <c r="S26" s="188"/>
      <c r="T26" s="347"/>
      <c r="U26" s="191"/>
      <c r="V26" s="187"/>
      <c r="W26" s="300"/>
      <c r="X26" s="282" t="s">
        <v>247</v>
      </c>
      <c r="Y26" s="188"/>
      <c r="Z26" s="347"/>
      <c r="AA26" s="193"/>
      <c r="AB26" s="187" t="s">
        <v>197</v>
      </c>
      <c r="AC26" s="28" t="s">
        <v>480</v>
      </c>
      <c r="AD26" s="301" t="s">
        <v>481</v>
      </c>
      <c r="AE26" s="283">
        <v>2275</v>
      </c>
      <c r="AF26" s="347"/>
      <c r="AG26" s="193"/>
      <c r="AH26" s="187"/>
      <c r="AI26" s="28" t="s">
        <v>482</v>
      </c>
      <c r="AJ26" s="301" t="s">
        <v>483</v>
      </c>
      <c r="AK26" s="327" t="s">
        <v>208</v>
      </c>
      <c r="AL26" s="347"/>
      <c r="AM26" s="194"/>
    </row>
    <row r="27" spans="2:39" ht="16.5" customHeight="1">
      <c r="B27" s="31"/>
      <c r="D27" s="260"/>
      <c r="E27" s="28" t="s">
        <v>484</v>
      </c>
      <c r="F27" s="301" t="s">
        <v>485</v>
      </c>
      <c r="G27" s="256" t="s">
        <v>472</v>
      </c>
      <c r="H27" s="347"/>
      <c r="I27" s="191"/>
      <c r="J27" s="187"/>
      <c r="K27" s="300"/>
      <c r="L27" s="282" t="s">
        <v>247</v>
      </c>
      <c r="M27" s="188"/>
      <c r="N27" s="347"/>
      <c r="O27" s="191"/>
      <c r="P27" s="187"/>
      <c r="Q27" s="300"/>
      <c r="R27" s="282" t="s">
        <v>247</v>
      </c>
      <c r="S27" s="188"/>
      <c r="T27" s="347"/>
      <c r="U27" s="191"/>
      <c r="V27" s="187"/>
      <c r="W27" s="300"/>
      <c r="X27" s="282" t="s">
        <v>247</v>
      </c>
      <c r="Y27" s="188"/>
      <c r="Z27" s="347"/>
      <c r="AA27" s="193"/>
      <c r="AB27" s="187" t="s">
        <v>197</v>
      </c>
      <c r="AC27" s="300" t="s">
        <v>486</v>
      </c>
      <c r="AD27" s="301" t="s">
        <v>487</v>
      </c>
      <c r="AE27" s="188">
        <v>1835</v>
      </c>
      <c r="AF27" s="347"/>
      <c r="AG27" s="193"/>
      <c r="AH27" s="187"/>
      <c r="AI27" s="300" t="s">
        <v>488</v>
      </c>
      <c r="AJ27" s="301" t="s">
        <v>489</v>
      </c>
      <c r="AK27" s="327" t="s">
        <v>208</v>
      </c>
      <c r="AL27" s="347"/>
      <c r="AM27" s="194"/>
    </row>
    <row r="28" spans="2:39" ht="16.5" customHeight="1">
      <c r="B28" s="31"/>
      <c r="D28" s="187"/>
      <c r="E28" s="300"/>
      <c r="F28" s="282"/>
      <c r="G28" s="219"/>
      <c r="H28" s="347"/>
      <c r="I28" s="206"/>
      <c r="J28" s="187"/>
      <c r="K28" s="28"/>
      <c r="L28" s="282"/>
      <c r="M28" s="256"/>
      <c r="N28" s="347"/>
      <c r="O28" s="206"/>
      <c r="P28" s="27"/>
      <c r="Q28" s="176"/>
      <c r="R28" s="177"/>
      <c r="S28" s="217"/>
      <c r="T28" s="347"/>
      <c r="U28" s="206"/>
      <c r="V28" s="187"/>
      <c r="W28" s="28"/>
      <c r="X28" s="282"/>
      <c r="Y28" s="219"/>
      <c r="Z28" s="347"/>
      <c r="AA28" s="207"/>
      <c r="AB28" s="27"/>
      <c r="AC28" s="28" t="s">
        <v>490</v>
      </c>
      <c r="AD28" s="282" t="s">
        <v>491</v>
      </c>
      <c r="AE28" s="256" t="s">
        <v>234</v>
      </c>
      <c r="AF28" s="347"/>
      <c r="AG28" s="207"/>
      <c r="AH28" s="187"/>
      <c r="AI28" s="28" t="s">
        <v>492</v>
      </c>
      <c r="AJ28" s="282" t="s">
        <v>493</v>
      </c>
      <c r="AK28" s="219" t="s">
        <v>225</v>
      </c>
      <c r="AL28" s="347"/>
      <c r="AM28" s="218"/>
    </row>
    <row r="29" spans="2:39" ht="16.5" customHeight="1">
      <c r="B29" s="31"/>
      <c r="D29" s="187"/>
      <c r="E29" s="28"/>
      <c r="F29" s="301"/>
      <c r="G29" s="219"/>
      <c r="H29" s="347"/>
      <c r="I29" s="191"/>
      <c r="J29" s="187"/>
      <c r="K29" s="300"/>
      <c r="L29" s="282"/>
      <c r="M29" s="188"/>
      <c r="N29" s="347"/>
      <c r="O29" s="191"/>
      <c r="P29" s="187"/>
      <c r="Q29" s="300"/>
      <c r="R29" s="282"/>
      <c r="S29" s="188"/>
      <c r="T29" s="347"/>
      <c r="U29" s="191"/>
      <c r="V29" s="187"/>
      <c r="W29" s="300"/>
      <c r="X29" s="282"/>
      <c r="Y29" s="188"/>
      <c r="Z29" s="347"/>
      <c r="AA29" s="193"/>
      <c r="AB29" s="27"/>
      <c r="AC29" s="28" t="s">
        <v>494</v>
      </c>
      <c r="AD29" s="282" t="s">
        <v>495</v>
      </c>
      <c r="AE29" s="256" t="s">
        <v>234</v>
      </c>
      <c r="AF29" s="347"/>
      <c r="AG29" s="193"/>
      <c r="AH29" s="27"/>
      <c r="AI29" s="28"/>
      <c r="AJ29" s="282"/>
      <c r="AK29" s="283"/>
      <c r="AL29" s="347"/>
      <c r="AM29" s="194"/>
    </row>
    <row r="30" spans="2:39" ht="16.5" customHeight="1" thickBot="1">
      <c r="B30" s="31"/>
      <c r="D30" s="260"/>
      <c r="E30" s="28"/>
      <c r="F30" s="301"/>
      <c r="G30" s="256"/>
      <c r="H30" s="347"/>
      <c r="I30" s="191"/>
      <c r="J30" s="187"/>
      <c r="K30" s="300"/>
      <c r="L30" s="282"/>
      <c r="M30" s="188"/>
      <c r="N30" s="347"/>
      <c r="O30" s="191"/>
      <c r="P30" s="187"/>
      <c r="Q30" s="300"/>
      <c r="R30" s="282"/>
      <c r="S30" s="188"/>
      <c r="T30" s="347"/>
      <c r="U30" s="191"/>
      <c r="V30" s="187"/>
      <c r="W30" s="300"/>
      <c r="X30" s="282"/>
      <c r="Y30" s="188"/>
      <c r="Z30" s="347"/>
      <c r="AA30" s="193"/>
      <c r="AB30" s="27"/>
      <c r="AC30" s="300" t="s">
        <v>496</v>
      </c>
      <c r="AD30" s="282" t="s">
        <v>497</v>
      </c>
      <c r="AE30" s="256" t="s">
        <v>234</v>
      </c>
      <c r="AF30" s="347"/>
      <c r="AG30" s="193"/>
      <c r="AH30" s="27"/>
      <c r="AI30" s="300"/>
      <c r="AJ30" s="301"/>
      <c r="AK30" s="188"/>
      <c r="AL30" s="347"/>
      <c r="AM30" s="194"/>
    </row>
    <row r="31" spans="2:39" ht="16.5" customHeight="1">
      <c r="B31" s="32" t="s">
        <v>323</v>
      </c>
      <c r="C31" s="345">
        <f>SUM(G31,M31,S31,Y31,AE31,AK31)</f>
        <v>6375</v>
      </c>
      <c r="D31" s="35"/>
      <c r="E31" s="144"/>
      <c r="F31" s="144" t="s">
        <v>247</v>
      </c>
      <c r="G31" s="209">
        <f>SUM(G25:G27)</f>
        <v>0</v>
      </c>
      <c r="H31" s="209"/>
      <c r="I31" s="210"/>
      <c r="J31" s="35"/>
      <c r="K31" s="144"/>
      <c r="L31" s="144" t="s">
        <v>247</v>
      </c>
      <c r="M31" s="209">
        <f>SUM(M25:M27)</f>
        <v>0</v>
      </c>
      <c r="N31" s="209"/>
      <c r="O31" s="210"/>
      <c r="P31" s="35"/>
      <c r="Q31" s="144"/>
      <c r="R31" s="144" t="s">
        <v>247</v>
      </c>
      <c r="S31" s="209">
        <f>SUM(S25:S27)</f>
        <v>0</v>
      </c>
      <c r="T31" s="209"/>
      <c r="U31" s="210"/>
      <c r="V31" s="35"/>
      <c r="W31" s="144"/>
      <c r="X31" s="144" t="s">
        <v>247</v>
      </c>
      <c r="Y31" s="209">
        <f>SUM(Y25:Y27)</f>
        <v>0</v>
      </c>
      <c r="Z31" s="209"/>
      <c r="AA31" s="210"/>
      <c r="AB31" s="35"/>
      <c r="AC31" s="144"/>
      <c r="AD31" s="144" t="s">
        <v>247</v>
      </c>
      <c r="AE31" s="209">
        <f>SUM(AE25:AE27)</f>
        <v>6375</v>
      </c>
      <c r="AF31" s="209"/>
      <c r="AG31" s="210"/>
      <c r="AH31" s="35"/>
      <c r="AI31" s="144"/>
      <c r="AJ31" s="144" t="s">
        <v>247</v>
      </c>
      <c r="AK31" s="209">
        <f>SUM(AK25:AK27)</f>
        <v>0</v>
      </c>
      <c r="AL31" s="209"/>
      <c r="AM31" s="212"/>
    </row>
    <row r="32" spans="2:39" ht="16.5" customHeight="1" thickBot="1">
      <c r="B32" s="37" t="s">
        <v>324</v>
      </c>
      <c r="C32" s="38">
        <f>SUM(H32,N32,T32,Z32,AF32,AL32)</f>
        <v>0</v>
      </c>
      <c r="D32" s="42"/>
      <c r="E32" s="145"/>
      <c r="F32" s="145" t="s">
        <v>247</v>
      </c>
      <c r="G32" s="200"/>
      <c r="H32" s="200">
        <f>SUM(H25:H27)</f>
        <v>0</v>
      </c>
      <c r="I32" s="201"/>
      <c r="J32" s="42"/>
      <c r="K32" s="145"/>
      <c r="L32" s="145" t="s">
        <v>247</v>
      </c>
      <c r="M32" s="200"/>
      <c r="N32" s="200">
        <f>SUM(N25:N27)</f>
        <v>0</v>
      </c>
      <c r="O32" s="201"/>
      <c r="P32" s="42"/>
      <c r="Q32" s="145"/>
      <c r="R32" s="145" t="s">
        <v>247</v>
      </c>
      <c r="S32" s="200"/>
      <c r="T32" s="200">
        <f>SUM(T25:T27)</f>
        <v>0</v>
      </c>
      <c r="U32" s="201"/>
      <c r="V32" s="42"/>
      <c r="W32" s="145"/>
      <c r="X32" s="145" t="s">
        <v>247</v>
      </c>
      <c r="Y32" s="200"/>
      <c r="Z32" s="200">
        <f>SUM(Z25:Z27)</f>
        <v>0</v>
      </c>
      <c r="AA32" s="201"/>
      <c r="AB32" s="42"/>
      <c r="AC32" s="145"/>
      <c r="AD32" s="145" t="s">
        <v>247</v>
      </c>
      <c r="AE32" s="202"/>
      <c r="AF32" s="200">
        <f>SUM(AF25:AF28)</f>
        <v>0</v>
      </c>
      <c r="AG32" s="201"/>
      <c r="AH32" s="42"/>
      <c r="AI32" s="145"/>
      <c r="AJ32" s="145" t="s">
        <v>247</v>
      </c>
      <c r="AK32" s="200"/>
      <c r="AL32" s="200">
        <f>SUM(AL25:AL27)</f>
        <v>0</v>
      </c>
      <c r="AM32" s="204"/>
    </row>
    <row r="33" spans="2:39" ht="16.5" customHeight="1">
      <c r="B33" s="25" t="s">
        <v>498</v>
      </c>
      <c r="D33" s="187"/>
      <c r="E33" s="28"/>
      <c r="F33" s="282"/>
      <c r="G33" s="256"/>
      <c r="H33" s="347"/>
      <c r="I33" s="206"/>
      <c r="J33" s="27"/>
      <c r="K33" s="28"/>
      <c r="L33" s="282" t="s">
        <v>247</v>
      </c>
      <c r="M33" s="283"/>
      <c r="N33" s="347"/>
      <c r="O33" s="206"/>
      <c r="P33" s="27"/>
      <c r="Q33" s="28"/>
      <c r="R33" s="282" t="s">
        <v>247</v>
      </c>
      <c r="S33" s="283"/>
      <c r="T33" s="347"/>
      <c r="U33" s="206"/>
      <c r="V33" s="27"/>
      <c r="W33" s="28"/>
      <c r="X33" s="282" t="s">
        <v>247</v>
      </c>
      <c r="Y33" s="283"/>
      <c r="Z33" s="347"/>
      <c r="AA33" s="207"/>
      <c r="AB33" s="187" t="s">
        <v>197</v>
      </c>
      <c r="AC33" s="28" t="s">
        <v>499</v>
      </c>
      <c r="AD33" s="281" t="s">
        <v>500</v>
      </c>
      <c r="AE33" s="283">
        <v>1750</v>
      </c>
      <c r="AF33" s="347"/>
      <c r="AG33" s="207"/>
      <c r="AH33" s="187"/>
      <c r="AI33" s="28" t="s">
        <v>501</v>
      </c>
      <c r="AJ33" s="281" t="s">
        <v>502</v>
      </c>
      <c r="AK33" s="327" t="s">
        <v>208</v>
      </c>
      <c r="AL33" s="347"/>
      <c r="AM33" s="218"/>
    </row>
    <row r="34" spans="2:39" ht="15.75" customHeight="1" thickBot="1">
      <c r="B34" s="25">
        <v>41440</v>
      </c>
      <c r="D34" s="187"/>
      <c r="E34" s="300"/>
      <c r="F34" s="282"/>
      <c r="G34" s="256"/>
      <c r="H34" s="347"/>
      <c r="I34" s="191"/>
      <c r="J34" s="187"/>
      <c r="K34" s="300"/>
      <c r="L34" s="282" t="s">
        <v>247</v>
      </c>
      <c r="M34" s="188"/>
      <c r="N34" s="347"/>
      <c r="O34" s="191"/>
      <c r="P34" s="187"/>
      <c r="Q34" s="300"/>
      <c r="R34" s="282" t="s">
        <v>247</v>
      </c>
      <c r="S34" s="188"/>
      <c r="T34" s="347"/>
      <c r="U34" s="191"/>
      <c r="V34" s="187"/>
      <c r="W34" s="300"/>
      <c r="X34" s="282" t="s">
        <v>247</v>
      </c>
      <c r="Y34" s="188"/>
      <c r="Z34" s="347"/>
      <c r="AA34" s="193"/>
      <c r="AB34" s="27"/>
      <c r="AC34" s="28"/>
      <c r="AD34" s="282"/>
      <c r="AE34" s="256"/>
      <c r="AF34" s="347"/>
      <c r="AG34" s="193"/>
      <c r="AH34" s="27"/>
      <c r="AI34" s="28"/>
      <c r="AJ34" s="282"/>
      <c r="AK34" s="219"/>
      <c r="AL34" s="347"/>
      <c r="AM34" s="194"/>
    </row>
    <row r="35" spans="2:39" ht="15.75" customHeight="1">
      <c r="B35" s="32" t="s">
        <v>323</v>
      </c>
      <c r="C35" s="345">
        <f>SUM(G35,M35,S35,Y35,AE35,AK35)</f>
        <v>1750</v>
      </c>
      <c r="D35" s="35"/>
      <c r="E35" s="144"/>
      <c r="F35" s="144" t="s">
        <v>247</v>
      </c>
      <c r="G35" s="209">
        <f>SUM(G33:G34)</f>
        <v>0</v>
      </c>
      <c r="H35" s="209"/>
      <c r="I35" s="210"/>
      <c r="J35" s="35"/>
      <c r="K35" s="144"/>
      <c r="L35" s="144" t="s">
        <v>247</v>
      </c>
      <c r="M35" s="209">
        <f>SUM(M33:M34)</f>
        <v>0</v>
      </c>
      <c r="N35" s="209"/>
      <c r="O35" s="210"/>
      <c r="P35" s="35"/>
      <c r="Q35" s="144"/>
      <c r="R35" s="144" t="s">
        <v>247</v>
      </c>
      <c r="S35" s="209">
        <f>SUM(S33:S34)</f>
        <v>0</v>
      </c>
      <c r="T35" s="209"/>
      <c r="U35" s="210"/>
      <c r="V35" s="35"/>
      <c r="W35" s="144"/>
      <c r="X35" s="144" t="s">
        <v>247</v>
      </c>
      <c r="Y35" s="209">
        <f>SUM(Y33:Y34)</f>
        <v>0</v>
      </c>
      <c r="Z35" s="209"/>
      <c r="AA35" s="210"/>
      <c r="AB35" s="35"/>
      <c r="AC35" s="144"/>
      <c r="AD35" s="144" t="s">
        <v>247</v>
      </c>
      <c r="AE35" s="209">
        <f>SUM(AE33:AE34)</f>
        <v>1750</v>
      </c>
      <c r="AF35" s="209"/>
      <c r="AG35" s="210"/>
      <c r="AH35" s="35"/>
      <c r="AI35" s="144"/>
      <c r="AJ35" s="144" t="s">
        <v>247</v>
      </c>
      <c r="AK35" s="209">
        <f>SUM(AK33:AK34)</f>
        <v>0</v>
      </c>
      <c r="AL35" s="209"/>
      <c r="AM35" s="212"/>
    </row>
    <row r="36" spans="2:39" ht="16.5" customHeight="1" thickBot="1">
      <c r="B36" s="37" t="s">
        <v>324</v>
      </c>
      <c r="C36" s="38">
        <f>SUM(H36,N36,T36,Z36,AF36,AL36)</f>
        <v>0</v>
      </c>
      <c r="D36" s="42"/>
      <c r="E36" s="145"/>
      <c r="F36" s="145" t="s">
        <v>247</v>
      </c>
      <c r="G36" s="200"/>
      <c r="H36" s="200">
        <f>SUM(H33:H34)</f>
        <v>0</v>
      </c>
      <c r="I36" s="201"/>
      <c r="J36" s="42"/>
      <c r="K36" s="145"/>
      <c r="L36" s="145" t="s">
        <v>247</v>
      </c>
      <c r="M36" s="200"/>
      <c r="N36" s="200">
        <f>SUM(N33:N34)</f>
        <v>0</v>
      </c>
      <c r="O36" s="201"/>
      <c r="P36" s="42"/>
      <c r="Q36" s="145"/>
      <c r="R36" s="145" t="s">
        <v>247</v>
      </c>
      <c r="S36" s="200"/>
      <c r="T36" s="200">
        <f>SUM(T33:T34)</f>
        <v>0</v>
      </c>
      <c r="U36" s="201"/>
      <c r="V36" s="42"/>
      <c r="W36" s="145"/>
      <c r="X36" s="145" t="s">
        <v>247</v>
      </c>
      <c r="Y36" s="200"/>
      <c r="Z36" s="200">
        <f>SUM(Z33:Z34)</f>
        <v>0</v>
      </c>
      <c r="AA36" s="201"/>
      <c r="AB36" s="42"/>
      <c r="AC36" s="145"/>
      <c r="AD36" s="145" t="s">
        <v>247</v>
      </c>
      <c r="AE36" s="202"/>
      <c r="AF36" s="200">
        <f>SUM(AF33:AF34)</f>
        <v>0</v>
      </c>
      <c r="AG36" s="201"/>
      <c r="AH36" s="42"/>
      <c r="AI36" s="145"/>
      <c r="AJ36" s="145" t="s">
        <v>247</v>
      </c>
      <c r="AK36" s="200"/>
      <c r="AL36" s="200">
        <f>SUM(AL33:AL34)</f>
        <v>0</v>
      </c>
      <c r="AM36" s="204"/>
    </row>
    <row r="37" spans="2:39" ht="16.5" customHeight="1">
      <c r="B37" s="25" t="s">
        <v>503</v>
      </c>
      <c r="D37" s="187" t="s">
        <v>194</v>
      </c>
      <c r="E37" s="300" t="s">
        <v>504</v>
      </c>
      <c r="F37" s="281" t="s">
        <v>505</v>
      </c>
      <c r="G37" s="188">
        <v>1300</v>
      </c>
      <c r="H37" s="347"/>
      <c r="I37" s="206"/>
      <c r="J37" s="187"/>
      <c r="K37" s="28"/>
      <c r="L37" s="282" t="s">
        <v>247</v>
      </c>
      <c r="M37" s="283"/>
      <c r="N37" s="347"/>
      <c r="O37" s="206"/>
      <c r="P37" s="27"/>
      <c r="Q37" s="28"/>
      <c r="R37" s="282" t="s">
        <v>247</v>
      </c>
      <c r="S37" s="283"/>
      <c r="T37" s="347"/>
      <c r="U37" s="206"/>
      <c r="V37" s="187" t="s">
        <v>194</v>
      </c>
      <c r="W37" s="28" t="s">
        <v>506</v>
      </c>
      <c r="X37" s="282" t="s">
        <v>507</v>
      </c>
      <c r="Y37" s="283">
        <v>825</v>
      </c>
      <c r="Z37" s="347"/>
      <c r="AA37" s="207"/>
      <c r="AB37" s="187" t="s">
        <v>197</v>
      </c>
      <c r="AC37" s="28" t="s">
        <v>508</v>
      </c>
      <c r="AD37" s="282" t="s">
        <v>509</v>
      </c>
      <c r="AE37" s="283">
        <v>1970</v>
      </c>
      <c r="AF37" s="347"/>
      <c r="AG37" s="207"/>
      <c r="AH37" s="187"/>
      <c r="AI37" s="28" t="s">
        <v>510</v>
      </c>
      <c r="AJ37" s="282" t="s">
        <v>511</v>
      </c>
      <c r="AK37" s="28" t="s">
        <v>512</v>
      </c>
      <c r="AL37" s="347"/>
      <c r="AM37" s="218"/>
    </row>
    <row r="38" spans="2:39" ht="16.5" customHeight="1">
      <c r="B38" s="25">
        <v>41209</v>
      </c>
      <c r="D38" s="187"/>
      <c r="E38" s="28" t="s">
        <v>513</v>
      </c>
      <c r="F38" s="282" t="s">
        <v>514</v>
      </c>
      <c r="G38" s="219" t="s">
        <v>225</v>
      </c>
      <c r="H38" s="347"/>
      <c r="I38" s="191"/>
      <c r="J38" s="187"/>
      <c r="K38" s="300"/>
      <c r="L38" s="282" t="s">
        <v>247</v>
      </c>
      <c r="M38" s="188"/>
      <c r="N38" s="347"/>
      <c r="O38" s="191"/>
      <c r="P38" s="187"/>
      <c r="Q38" s="300"/>
      <c r="R38" s="282" t="s">
        <v>247</v>
      </c>
      <c r="S38" s="188"/>
      <c r="T38" s="347"/>
      <c r="U38" s="191"/>
      <c r="V38" s="187"/>
      <c r="W38" s="300"/>
      <c r="X38" s="282" t="s">
        <v>247</v>
      </c>
      <c r="Y38" s="188"/>
      <c r="Z38" s="347"/>
      <c r="AA38" s="193"/>
      <c r="AB38" s="187" t="s">
        <v>197</v>
      </c>
      <c r="AC38" s="300" t="s">
        <v>515</v>
      </c>
      <c r="AD38" s="282" t="s">
        <v>516</v>
      </c>
      <c r="AE38" s="188">
        <v>1700</v>
      </c>
      <c r="AF38" s="347"/>
      <c r="AG38" s="193"/>
      <c r="AH38" s="187"/>
      <c r="AI38" s="28" t="s">
        <v>517</v>
      </c>
      <c r="AJ38" s="281" t="s">
        <v>518</v>
      </c>
      <c r="AK38" s="28" t="s">
        <v>519</v>
      </c>
      <c r="AL38" s="347"/>
      <c r="AM38" s="194"/>
    </row>
    <row r="39" spans="2:39" ht="16.5" customHeight="1" thickBot="1">
      <c r="B39" s="31"/>
      <c r="D39" s="187"/>
      <c r="E39" s="300"/>
      <c r="F39" s="282"/>
      <c r="G39" s="256"/>
      <c r="H39" s="347"/>
      <c r="I39" s="191"/>
      <c r="J39" s="187"/>
      <c r="K39" s="300"/>
      <c r="L39" s="282" t="s">
        <v>247</v>
      </c>
      <c r="M39" s="188"/>
      <c r="N39" s="347"/>
      <c r="O39" s="191"/>
      <c r="P39" s="187"/>
      <c r="Q39" s="300"/>
      <c r="R39" s="282" t="s">
        <v>247</v>
      </c>
      <c r="S39" s="188"/>
      <c r="T39" s="347"/>
      <c r="U39" s="191"/>
      <c r="V39" s="187"/>
      <c r="W39" s="300"/>
      <c r="X39" s="282" t="s">
        <v>247</v>
      </c>
      <c r="Y39" s="188"/>
      <c r="Z39" s="347"/>
      <c r="AA39" s="193"/>
      <c r="AB39" s="27"/>
      <c r="AC39" s="28"/>
      <c r="AD39" s="282"/>
      <c r="AE39" s="219"/>
      <c r="AF39" s="347"/>
      <c r="AG39" s="193"/>
      <c r="AH39" s="187"/>
      <c r="AI39" s="300" t="s">
        <v>520</v>
      </c>
      <c r="AJ39" s="281" t="s">
        <v>521</v>
      </c>
      <c r="AK39" s="327" t="s">
        <v>208</v>
      </c>
      <c r="AL39" s="347"/>
      <c r="AM39" s="194"/>
    </row>
    <row r="40" spans="2:39" ht="16.5" customHeight="1">
      <c r="B40" s="32" t="s">
        <v>323</v>
      </c>
      <c r="C40" s="345">
        <f>SUM(G40,M40,S40,Y40,AE40,AK40)</f>
        <v>5795</v>
      </c>
      <c r="D40" s="35"/>
      <c r="E40" s="144"/>
      <c r="F40" s="144" t="s">
        <v>247</v>
      </c>
      <c r="G40" s="209">
        <f>SUM(G37:G39)</f>
        <v>1300</v>
      </c>
      <c r="H40" s="209"/>
      <c r="I40" s="210"/>
      <c r="J40" s="35"/>
      <c r="K40" s="144"/>
      <c r="L40" s="144" t="s">
        <v>247</v>
      </c>
      <c r="M40" s="209">
        <f>SUM(M37:M39)</f>
        <v>0</v>
      </c>
      <c r="N40" s="209"/>
      <c r="O40" s="210"/>
      <c r="P40" s="35"/>
      <c r="Q40" s="144"/>
      <c r="R40" s="144" t="s">
        <v>247</v>
      </c>
      <c r="S40" s="209">
        <f>SUM(S37:S39)</f>
        <v>0</v>
      </c>
      <c r="T40" s="209"/>
      <c r="U40" s="210"/>
      <c r="V40" s="35"/>
      <c r="W40" s="144"/>
      <c r="X40" s="144" t="s">
        <v>247</v>
      </c>
      <c r="Y40" s="209">
        <f>SUM(Y37:Y39)</f>
        <v>825</v>
      </c>
      <c r="Z40" s="209"/>
      <c r="AA40" s="210"/>
      <c r="AB40" s="35"/>
      <c r="AC40" s="144"/>
      <c r="AD40" s="144" t="s">
        <v>247</v>
      </c>
      <c r="AE40" s="209">
        <f>SUM(AE37:AE39)</f>
        <v>3670</v>
      </c>
      <c r="AF40" s="209"/>
      <c r="AG40" s="211"/>
      <c r="AH40" s="35"/>
      <c r="AI40" s="144"/>
      <c r="AJ40" s="144" t="s">
        <v>247</v>
      </c>
      <c r="AK40" s="209">
        <f>SUM(AK37:AK39)</f>
        <v>0</v>
      </c>
      <c r="AL40" s="209"/>
      <c r="AM40" s="212"/>
    </row>
    <row r="41" spans="2:39" ht="16.5" customHeight="1" thickBot="1">
      <c r="B41" s="37" t="s">
        <v>324</v>
      </c>
      <c r="C41" s="38">
        <f>SUM(H41,N41,T41,Z41,AF41,AL41)</f>
        <v>0</v>
      </c>
      <c r="D41" s="42"/>
      <c r="E41" s="145"/>
      <c r="F41" s="145" t="s">
        <v>247</v>
      </c>
      <c r="G41" s="200"/>
      <c r="H41" s="200">
        <f>SUM(H37:H39)</f>
        <v>0</v>
      </c>
      <c r="I41" s="201"/>
      <c r="J41" s="42"/>
      <c r="K41" s="145"/>
      <c r="L41" s="145" t="s">
        <v>247</v>
      </c>
      <c r="M41" s="200"/>
      <c r="N41" s="200">
        <f>SUM(N37:N39)</f>
        <v>0</v>
      </c>
      <c r="O41" s="201"/>
      <c r="P41" s="42"/>
      <c r="Q41" s="145"/>
      <c r="R41" s="145" t="s">
        <v>247</v>
      </c>
      <c r="S41" s="200"/>
      <c r="T41" s="200">
        <f>SUM(T37:T39)</f>
        <v>0</v>
      </c>
      <c r="U41" s="201"/>
      <c r="V41" s="42"/>
      <c r="W41" s="145"/>
      <c r="X41" s="145" t="s">
        <v>247</v>
      </c>
      <c r="Y41" s="200"/>
      <c r="Z41" s="200">
        <f>SUM(Z37:Z39)</f>
        <v>0</v>
      </c>
      <c r="AA41" s="201"/>
      <c r="AB41" s="42"/>
      <c r="AC41" s="145"/>
      <c r="AD41" s="145" t="s">
        <v>247</v>
      </c>
      <c r="AE41" s="202"/>
      <c r="AF41" s="200">
        <f>SUM(AF37:AF39)</f>
        <v>0</v>
      </c>
      <c r="AG41" s="203"/>
      <c r="AH41" s="42"/>
      <c r="AI41" s="145"/>
      <c r="AJ41" s="145" t="s">
        <v>247</v>
      </c>
      <c r="AK41" s="200"/>
      <c r="AL41" s="200">
        <f>SUM(AL37:AL39)</f>
        <v>0</v>
      </c>
      <c r="AM41" s="204"/>
    </row>
    <row r="42" spans="2:39" ht="16.5" customHeight="1">
      <c r="B42" s="25" t="s">
        <v>522</v>
      </c>
      <c r="D42" s="187" t="s">
        <v>194</v>
      </c>
      <c r="E42" s="143" t="s">
        <v>523</v>
      </c>
      <c r="F42" s="301" t="s">
        <v>524</v>
      </c>
      <c r="G42" s="283">
        <v>1160</v>
      </c>
      <c r="H42" s="347"/>
      <c r="I42" s="186"/>
      <c r="J42" s="187" t="s">
        <v>194</v>
      </c>
      <c r="K42" s="28" t="s">
        <v>525</v>
      </c>
      <c r="L42" s="301" t="s">
        <v>526</v>
      </c>
      <c r="M42" s="283">
        <v>670</v>
      </c>
      <c r="N42" s="347"/>
      <c r="O42" s="186"/>
      <c r="P42" s="187"/>
      <c r="Q42" s="28"/>
      <c r="R42" s="282"/>
      <c r="S42" s="256"/>
      <c r="T42" s="347"/>
      <c r="U42" s="186"/>
      <c r="V42" s="187" t="s">
        <v>194</v>
      </c>
      <c r="W42" s="28" t="s">
        <v>527</v>
      </c>
      <c r="X42" s="301" t="s">
        <v>528</v>
      </c>
      <c r="Y42" s="283">
        <v>870</v>
      </c>
      <c r="Z42" s="347"/>
      <c r="AA42" s="331"/>
      <c r="AB42" s="187" t="s">
        <v>197</v>
      </c>
      <c r="AC42" s="28" t="s">
        <v>811</v>
      </c>
      <c r="AD42" s="282" t="s">
        <v>529</v>
      </c>
      <c r="AE42" s="283">
        <v>3080</v>
      </c>
      <c r="AF42" s="347"/>
      <c r="AG42" s="207"/>
      <c r="AH42" s="187"/>
      <c r="AI42" s="300" t="s">
        <v>530</v>
      </c>
      <c r="AJ42" s="282" t="s">
        <v>531</v>
      </c>
      <c r="AK42" s="300" t="s">
        <v>519</v>
      </c>
      <c r="AL42" s="347"/>
      <c r="AM42" s="218"/>
    </row>
    <row r="43" spans="2:39" ht="16.5" customHeight="1">
      <c r="B43" s="25">
        <v>41205</v>
      </c>
      <c r="D43" s="187"/>
      <c r="E43" s="143"/>
      <c r="F43" s="282"/>
      <c r="G43" s="219"/>
      <c r="H43" s="347"/>
      <c r="I43" s="192"/>
      <c r="J43" s="187"/>
      <c r="K43" s="28" t="s">
        <v>536</v>
      </c>
      <c r="L43" s="301" t="s">
        <v>537</v>
      </c>
      <c r="M43" s="219" t="s">
        <v>225</v>
      </c>
      <c r="N43" s="347"/>
      <c r="O43" s="192"/>
      <c r="P43" s="27"/>
      <c r="Q43" s="300"/>
      <c r="R43" s="282" t="s">
        <v>247</v>
      </c>
      <c r="S43" s="188"/>
      <c r="T43" s="347"/>
      <c r="U43" s="192"/>
      <c r="V43" s="187"/>
      <c r="W43" s="28"/>
      <c r="X43" s="282"/>
      <c r="Y43" s="219"/>
      <c r="Z43" s="347"/>
      <c r="AA43" s="189"/>
      <c r="AB43" s="187" t="s">
        <v>197</v>
      </c>
      <c r="AC43" s="300" t="s">
        <v>538</v>
      </c>
      <c r="AD43" s="301" t="s">
        <v>539</v>
      </c>
      <c r="AE43" s="188">
        <v>1095</v>
      </c>
      <c r="AF43" s="347"/>
      <c r="AG43" s="193"/>
      <c r="AH43" s="187"/>
      <c r="AI43" s="300" t="s">
        <v>534</v>
      </c>
      <c r="AJ43" s="282" t="s">
        <v>535</v>
      </c>
      <c r="AK43" s="327" t="s">
        <v>208</v>
      </c>
      <c r="AL43" s="347"/>
      <c r="AM43" s="194"/>
    </row>
    <row r="44" spans="2:39" ht="16.5" customHeight="1">
      <c r="B44" s="31"/>
      <c r="D44" s="187"/>
      <c r="E44" s="300"/>
      <c r="F44" s="282"/>
      <c r="G44" s="219"/>
      <c r="H44" s="347"/>
      <c r="I44" s="192"/>
      <c r="J44" s="187"/>
      <c r="K44" s="300" t="s">
        <v>532</v>
      </c>
      <c r="L44" s="282" t="s">
        <v>809</v>
      </c>
      <c r="M44" s="219" t="s">
        <v>225</v>
      </c>
      <c r="N44" s="347"/>
      <c r="O44" s="192"/>
      <c r="P44" s="27"/>
      <c r="Q44" s="300"/>
      <c r="R44" s="282" t="s">
        <v>247</v>
      </c>
      <c r="S44" s="188"/>
      <c r="T44" s="347"/>
      <c r="U44" s="192"/>
      <c r="V44" s="27"/>
      <c r="W44" s="300"/>
      <c r="X44" s="282" t="s">
        <v>247</v>
      </c>
      <c r="Y44" s="188"/>
      <c r="Z44" s="347"/>
      <c r="AA44" s="189"/>
      <c r="AB44" s="187" t="s">
        <v>197</v>
      </c>
      <c r="AC44" s="300" t="s">
        <v>542</v>
      </c>
      <c r="AD44" s="282" t="s">
        <v>543</v>
      </c>
      <c r="AE44" s="188">
        <v>625</v>
      </c>
      <c r="AF44" s="347"/>
      <c r="AG44" s="193"/>
      <c r="AH44" s="187"/>
      <c r="AI44" s="300" t="s">
        <v>540</v>
      </c>
      <c r="AJ44" s="282" t="s">
        <v>541</v>
      </c>
      <c r="AK44" s="327" t="s">
        <v>208</v>
      </c>
      <c r="AL44" s="347"/>
      <c r="AM44" s="194"/>
    </row>
    <row r="45" spans="2:39" ht="16.5" customHeight="1">
      <c r="B45" s="31"/>
      <c r="D45" s="187"/>
      <c r="E45" s="28"/>
      <c r="F45" s="301"/>
      <c r="G45" s="219"/>
      <c r="H45" s="347"/>
      <c r="I45" s="192"/>
      <c r="J45" s="187"/>
      <c r="K45" s="300"/>
      <c r="L45" s="282"/>
      <c r="M45" s="219"/>
      <c r="N45" s="347"/>
      <c r="O45" s="192"/>
      <c r="P45" s="27"/>
      <c r="Q45" s="300"/>
      <c r="R45" s="282" t="s">
        <v>247</v>
      </c>
      <c r="S45" s="188"/>
      <c r="T45" s="347"/>
      <c r="U45" s="192"/>
      <c r="V45" s="27"/>
      <c r="W45" s="300"/>
      <c r="X45" s="282" t="s">
        <v>247</v>
      </c>
      <c r="Y45" s="188"/>
      <c r="Z45" s="347"/>
      <c r="AA45" s="189"/>
      <c r="AB45" s="187" t="s">
        <v>197</v>
      </c>
      <c r="AC45" s="300" t="s">
        <v>807</v>
      </c>
      <c r="AD45" s="281" t="s">
        <v>808</v>
      </c>
      <c r="AE45" s="188">
        <v>2220</v>
      </c>
      <c r="AF45" s="347"/>
      <c r="AG45" s="193"/>
      <c r="AH45" s="187"/>
      <c r="AI45" s="300" t="s">
        <v>544</v>
      </c>
      <c r="AJ45" s="282" t="s">
        <v>545</v>
      </c>
      <c r="AK45" s="327" t="s">
        <v>208</v>
      </c>
      <c r="AL45" s="347"/>
      <c r="AM45" s="194"/>
    </row>
    <row r="46" spans="2:39" ht="16.5" customHeight="1">
      <c r="B46" s="31"/>
      <c r="D46" s="187"/>
      <c r="E46" s="28"/>
      <c r="F46" s="301"/>
      <c r="G46" s="283"/>
      <c r="H46" s="347"/>
      <c r="I46" s="192"/>
      <c r="J46" s="187"/>
      <c r="K46" s="300"/>
      <c r="L46" s="282"/>
      <c r="M46" s="188"/>
      <c r="N46" s="347"/>
      <c r="O46" s="192"/>
      <c r="P46" s="27"/>
      <c r="Q46" s="300"/>
      <c r="R46" s="282" t="s">
        <v>247</v>
      </c>
      <c r="S46" s="188"/>
      <c r="T46" s="347"/>
      <c r="U46" s="192"/>
      <c r="V46" s="27"/>
      <c r="W46" s="300"/>
      <c r="X46" s="282" t="s">
        <v>247</v>
      </c>
      <c r="Y46" s="188"/>
      <c r="Z46" s="347"/>
      <c r="AA46" s="189"/>
      <c r="AB46" s="187" t="s">
        <v>197</v>
      </c>
      <c r="AC46" s="300" t="s">
        <v>551</v>
      </c>
      <c r="AD46" s="301" t="s">
        <v>552</v>
      </c>
      <c r="AE46" s="188">
        <v>580</v>
      </c>
      <c r="AF46" s="347"/>
      <c r="AG46" s="193"/>
      <c r="AH46" s="187"/>
      <c r="AI46" s="300" t="s">
        <v>548</v>
      </c>
      <c r="AJ46" s="301" t="s">
        <v>549</v>
      </c>
      <c r="AK46" s="300" t="s">
        <v>550</v>
      </c>
      <c r="AL46" s="347"/>
      <c r="AM46" s="194"/>
    </row>
    <row r="47" spans="2:39" ht="16.5" customHeight="1">
      <c r="B47" s="31"/>
      <c r="D47" s="187"/>
      <c r="E47" s="44"/>
      <c r="F47" s="282"/>
      <c r="G47" s="188"/>
      <c r="H47" s="347"/>
      <c r="I47" s="192"/>
      <c r="J47" s="187"/>
      <c r="K47" s="300"/>
      <c r="L47" s="282"/>
      <c r="M47" s="188"/>
      <c r="N47" s="347"/>
      <c r="O47" s="192"/>
      <c r="P47" s="27"/>
      <c r="Q47" s="300"/>
      <c r="R47" s="282" t="s">
        <v>247</v>
      </c>
      <c r="S47" s="188"/>
      <c r="T47" s="347"/>
      <c r="U47" s="192"/>
      <c r="V47" s="27"/>
      <c r="W47" s="300"/>
      <c r="X47" s="282" t="s">
        <v>247</v>
      </c>
      <c r="Y47" s="188"/>
      <c r="Z47" s="347"/>
      <c r="AA47" s="189"/>
      <c r="AB47" s="187" t="s">
        <v>197</v>
      </c>
      <c r="AC47" s="300" t="s">
        <v>553</v>
      </c>
      <c r="AD47" s="301" t="s">
        <v>554</v>
      </c>
      <c r="AE47" s="188">
        <v>805</v>
      </c>
      <c r="AF47" s="347"/>
      <c r="AG47" s="193"/>
      <c r="AH47" s="187"/>
      <c r="AI47" s="28"/>
      <c r="AJ47" s="282"/>
      <c r="AK47" s="219"/>
      <c r="AL47" s="347"/>
      <c r="AM47" s="194"/>
    </row>
    <row r="48" spans="2:39" ht="16.5" customHeight="1">
      <c r="B48" s="31"/>
      <c r="D48" s="187"/>
      <c r="E48" s="44"/>
      <c r="F48" s="282" t="s">
        <v>247</v>
      </c>
      <c r="G48" s="188"/>
      <c r="H48" s="347"/>
      <c r="I48" s="192"/>
      <c r="J48" s="187"/>
      <c r="K48" s="300"/>
      <c r="L48" s="282"/>
      <c r="M48" s="188"/>
      <c r="N48" s="347"/>
      <c r="O48" s="192"/>
      <c r="P48" s="27"/>
      <c r="Q48" s="300"/>
      <c r="R48" s="282" t="s">
        <v>247</v>
      </c>
      <c r="S48" s="188"/>
      <c r="T48" s="347"/>
      <c r="U48" s="192"/>
      <c r="V48" s="27"/>
      <c r="W48" s="300"/>
      <c r="X48" s="282" t="s">
        <v>247</v>
      </c>
      <c r="Y48" s="188"/>
      <c r="Z48" s="347"/>
      <c r="AA48" s="189"/>
      <c r="AB48" s="187"/>
      <c r="AC48" s="28" t="s">
        <v>810</v>
      </c>
      <c r="AD48" s="281" t="s">
        <v>533</v>
      </c>
      <c r="AE48" s="219" t="s">
        <v>225</v>
      </c>
      <c r="AF48" s="347"/>
      <c r="AG48" s="193"/>
      <c r="AH48" s="187"/>
      <c r="AI48" s="28"/>
      <c r="AJ48" s="282"/>
      <c r="AK48" s="219"/>
      <c r="AL48" s="347"/>
      <c r="AM48" s="194"/>
    </row>
    <row r="49" spans="2:39" ht="16.5" customHeight="1" thickBot="1">
      <c r="B49" s="31"/>
      <c r="D49" s="187"/>
      <c r="E49" s="300"/>
      <c r="F49" s="282"/>
      <c r="G49" s="256"/>
      <c r="H49" s="347"/>
      <c r="I49" s="191"/>
      <c r="J49" s="187"/>
      <c r="K49" s="300"/>
      <c r="L49" s="282" t="s">
        <v>247</v>
      </c>
      <c r="M49" s="188"/>
      <c r="N49" s="347"/>
      <c r="O49" s="191"/>
      <c r="P49" s="187"/>
      <c r="Q49" s="300"/>
      <c r="R49" s="282" t="s">
        <v>247</v>
      </c>
      <c r="S49" s="188"/>
      <c r="T49" s="347"/>
      <c r="U49" s="191"/>
      <c r="V49" s="187"/>
      <c r="W49" s="300"/>
      <c r="X49" s="282" t="s">
        <v>247</v>
      </c>
      <c r="Y49" s="188"/>
      <c r="Z49" s="347"/>
      <c r="AA49" s="193"/>
      <c r="AB49" s="27"/>
      <c r="AC49" s="300" t="s">
        <v>546</v>
      </c>
      <c r="AD49" s="282" t="s">
        <v>547</v>
      </c>
      <c r="AE49" s="256" t="s">
        <v>234</v>
      </c>
      <c r="AF49" s="347"/>
      <c r="AG49" s="193"/>
      <c r="AH49" s="27"/>
      <c r="AI49" s="28"/>
      <c r="AJ49" s="282"/>
      <c r="AK49" s="219"/>
      <c r="AL49" s="347"/>
      <c r="AM49" s="194"/>
    </row>
    <row r="50" spans="2:39" ht="16.5" customHeight="1">
      <c r="B50" s="32" t="s">
        <v>323</v>
      </c>
      <c r="C50" s="345">
        <f>SUM(G50,M50,S50,Y50,AE50,AK50)</f>
        <v>11105</v>
      </c>
      <c r="D50" s="33"/>
      <c r="E50" s="144"/>
      <c r="F50" s="144" t="s">
        <v>247</v>
      </c>
      <c r="G50" s="209">
        <f>SUM(G42:G49)</f>
        <v>1160</v>
      </c>
      <c r="H50" s="213"/>
      <c r="I50" s="210"/>
      <c r="J50" s="33"/>
      <c r="K50" s="144"/>
      <c r="L50" s="144" t="s">
        <v>247</v>
      </c>
      <c r="M50" s="209">
        <f>SUM(M42:M49)</f>
        <v>670</v>
      </c>
      <c r="N50" s="213"/>
      <c r="O50" s="210"/>
      <c r="P50" s="33"/>
      <c r="Q50" s="144"/>
      <c r="R50" s="144" t="s">
        <v>247</v>
      </c>
      <c r="S50" s="209">
        <f>SUM(S42:S49)</f>
        <v>0</v>
      </c>
      <c r="T50" s="213"/>
      <c r="U50" s="210"/>
      <c r="V50" s="33"/>
      <c r="W50" s="144"/>
      <c r="X50" s="144" t="s">
        <v>247</v>
      </c>
      <c r="Y50" s="209">
        <f>SUM(Y42:Y49)</f>
        <v>870</v>
      </c>
      <c r="Z50" s="213"/>
      <c r="AA50" s="210"/>
      <c r="AB50" s="33"/>
      <c r="AC50" s="144"/>
      <c r="AD50" s="144" t="s">
        <v>247</v>
      </c>
      <c r="AE50" s="209">
        <f>SUM(AE42:AE49)</f>
        <v>8405</v>
      </c>
      <c r="AF50" s="213"/>
      <c r="AG50" s="211"/>
      <c r="AH50" s="33"/>
      <c r="AI50" s="144"/>
      <c r="AJ50" s="144" t="s">
        <v>247</v>
      </c>
      <c r="AK50" s="209">
        <f>SUM(AK42:AK49)</f>
        <v>0</v>
      </c>
      <c r="AL50" s="213"/>
      <c r="AM50" s="212"/>
    </row>
    <row r="51" spans="2:39" ht="16.5" customHeight="1" thickBot="1">
      <c r="B51" s="37" t="s">
        <v>324</v>
      </c>
      <c r="C51" s="38">
        <f>SUM(H51,N51,T51,Z51,AF51,AL51)</f>
        <v>0</v>
      </c>
      <c r="D51" s="39"/>
      <c r="E51" s="145"/>
      <c r="F51" s="145" t="s">
        <v>247</v>
      </c>
      <c r="G51" s="200"/>
      <c r="H51" s="200">
        <f>SUM(H42:H49)</f>
        <v>0</v>
      </c>
      <c r="I51" s="201"/>
      <c r="J51" s="39"/>
      <c r="K51" s="145"/>
      <c r="L51" s="145" t="s">
        <v>247</v>
      </c>
      <c r="M51" s="200"/>
      <c r="N51" s="200">
        <f>SUM(N42:N49)</f>
        <v>0</v>
      </c>
      <c r="O51" s="201"/>
      <c r="P51" s="39"/>
      <c r="Q51" s="145"/>
      <c r="R51" s="145" t="s">
        <v>247</v>
      </c>
      <c r="S51" s="200"/>
      <c r="T51" s="200">
        <f>SUM(T42:T49)</f>
        <v>0</v>
      </c>
      <c r="U51" s="201"/>
      <c r="V51" s="39"/>
      <c r="W51" s="145"/>
      <c r="X51" s="145" t="s">
        <v>247</v>
      </c>
      <c r="Y51" s="200"/>
      <c r="Z51" s="200">
        <f>SUM(Z42:Z49)</f>
        <v>0</v>
      </c>
      <c r="AA51" s="201"/>
      <c r="AB51" s="39"/>
      <c r="AC51" s="145"/>
      <c r="AD51" s="145" t="s">
        <v>247</v>
      </c>
      <c r="AE51" s="202"/>
      <c r="AF51" s="200">
        <f>SUM(AF42:AF49)</f>
        <v>0</v>
      </c>
      <c r="AG51" s="203"/>
      <c r="AH51" s="39"/>
      <c r="AI51" s="145"/>
      <c r="AJ51" s="145" t="s">
        <v>247</v>
      </c>
      <c r="AK51" s="200"/>
      <c r="AL51" s="200">
        <f>SUM(AL42:AL49)</f>
        <v>0</v>
      </c>
      <c r="AM51" s="204"/>
    </row>
    <row r="52" spans="2:39" ht="16.5" customHeight="1">
      <c r="B52" s="25" t="s">
        <v>555</v>
      </c>
      <c r="D52" s="187" t="s">
        <v>194</v>
      </c>
      <c r="E52" s="44" t="s">
        <v>556</v>
      </c>
      <c r="F52" s="301" t="s">
        <v>557</v>
      </c>
      <c r="G52" s="188">
        <v>1165</v>
      </c>
      <c r="H52" s="347"/>
      <c r="I52" s="192"/>
      <c r="J52" s="187"/>
      <c r="K52" s="300"/>
      <c r="L52" s="282"/>
      <c r="M52" s="188"/>
      <c r="N52" s="347"/>
      <c r="O52" s="192"/>
      <c r="P52" s="27"/>
      <c r="Q52" s="300"/>
      <c r="R52" s="282" t="s">
        <v>247</v>
      </c>
      <c r="S52" s="188"/>
      <c r="T52" s="347"/>
      <c r="U52" s="192"/>
      <c r="V52" s="187" t="s">
        <v>194</v>
      </c>
      <c r="W52" s="300" t="s">
        <v>558</v>
      </c>
      <c r="X52" s="282" t="s">
        <v>559</v>
      </c>
      <c r="Y52" s="188">
        <v>550</v>
      </c>
      <c r="Z52" s="347"/>
      <c r="AA52" s="189"/>
      <c r="AB52" s="187" t="s">
        <v>197</v>
      </c>
      <c r="AC52" s="300" t="s">
        <v>558</v>
      </c>
      <c r="AD52" s="282" t="s">
        <v>560</v>
      </c>
      <c r="AE52" s="188">
        <v>1300</v>
      </c>
      <c r="AF52" s="347"/>
      <c r="AG52" s="193"/>
      <c r="AH52" s="187"/>
      <c r="AI52" s="300" t="s">
        <v>561</v>
      </c>
      <c r="AJ52" s="301" t="s">
        <v>562</v>
      </c>
      <c r="AK52" s="28" t="s">
        <v>519</v>
      </c>
      <c r="AL52" s="347"/>
      <c r="AM52" s="194"/>
    </row>
    <row r="53" spans="2:39" ht="16.5" customHeight="1">
      <c r="B53" s="25">
        <v>41400</v>
      </c>
      <c r="D53" s="187"/>
      <c r="E53" s="336"/>
      <c r="F53" s="259"/>
      <c r="G53" s="219"/>
      <c r="H53" s="347"/>
      <c r="I53" s="192"/>
      <c r="J53" s="187"/>
      <c r="K53" s="300"/>
      <c r="L53" s="282"/>
      <c r="M53" s="188"/>
      <c r="N53" s="347"/>
      <c r="O53" s="192"/>
      <c r="P53" s="27"/>
      <c r="Q53" s="300"/>
      <c r="R53" s="282" t="s">
        <v>247</v>
      </c>
      <c r="S53" s="188"/>
      <c r="T53" s="347"/>
      <c r="U53" s="192"/>
      <c r="V53" s="27"/>
      <c r="W53" s="300"/>
      <c r="X53" s="282"/>
      <c r="Y53" s="188"/>
      <c r="Z53" s="347"/>
      <c r="AA53" s="189"/>
      <c r="AB53" s="187" t="s">
        <v>197</v>
      </c>
      <c r="AC53" s="300" t="s">
        <v>563</v>
      </c>
      <c r="AD53" s="282" t="s">
        <v>564</v>
      </c>
      <c r="AE53" s="188">
        <v>1455</v>
      </c>
      <c r="AF53" s="347"/>
      <c r="AG53" s="193"/>
      <c r="AH53" s="187"/>
      <c r="AI53" s="300"/>
      <c r="AJ53" s="282"/>
      <c r="AK53" s="219"/>
      <c r="AL53" s="347"/>
      <c r="AM53" s="194"/>
    </row>
    <row r="54" spans="2:39" ht="16.5" customHeight="1" thickBot="1">
      <c r="B54" s="31"/>
      <c r="D54" s="187"/>
      <c r="E54" s="300"/>
      <c r="F54" s="282"/>
      <c r="G54" s="188"/>
      <c r="H54" s="347"/>
      <c r="I54" s="192"/>
      <c r="J54" s="187"/>
      <c r="K54" s="300"/>
      <c r="L54" s="282"/>
      <c r="M54" s="188"/>
      <c r="N54" s="347"/>
      <c r="O54" s="192"/>
      <c r="P54" s="27"/>
      <c r="Q54" s="300"/>
      <c r="R54" s="282" t="s">
        <v>247</v>
      </c>
      <c r="S54" s="188"/>
      <c r="T54" s="347"/>
      <c r="U54" s="192"/>
      <c r="V54" s="27"/>
      <c r="W54" s="300"/>
      <c r="X54" s="282"/>
      <c r="Y54" s="188"/>
      <c r="Z54" s="347"/>
      <c r="AA54" s="189"/>
      <c r="AB54" s="187"/>
      <c r="AC54" s="300"/>
      <c r="AD54" s="282" t="s">
        <v>247</v>
      </c>
      <c r="AE54" s="188"/>
      <c r="AF54" s="347"/>
      <c r="AG54" s="193"/>
      <c r="AH54" s="187"/>
      <c r="AI54" s="300"/>
      <c r="AJ54" s="282"/>
      <c r="AK54" s="188"/>
      <c r="AL54" s="347"/>
      <c r="AM54" s="262"/>
    </row>
    <row r="55" spans="2:39" ht="15.75" customHeight="1">
      <c r="B55" s="32" t="s">
        <v>323</v>
      </c>
      <c r="C55" s="345">
        <f>SUM(G55,M55,S55,Y55,AE55,AK55)</f>
        <v>4470</v>
      </c>
      <c r="D55" s="35"/>
      <c r="E55" s="144"/>
      <c r="F55" s="144" t="s">
        <v>247</v>
      </c>
      <c r="G55" s="209">
        <f>SUM(G52:G54)</f>
        <v>1165</v>
      </c>
      <c r="H55" s="209"/>
      <c r="I55" s="34"/>
      <c r="J55" s="35"/>
      <c r="K55" s="144"/>
      <c r="L55" s="144" t="s">
        <v>247</v>
      </c>
      <c r="M55" s="209">
        <f>SUM(M52:M54)</f>
        <v>0</v>
      </c>
      <c r="N55" s="209"/>
      <c r="O55" s="34"/>
      <c r="P55" s="35"/>
      <c r="Q55" s="144"/>
      <c r="R55" s="144" t="s">
        <v>247</v>
      </c>
      <c r="S55" s="209">
        <f>SUM(S52:S54)</f>
        <v>0</v>
      </c>
      <c r="T55" s="209"/>
      <c r="U55" s="34"/>
      <c r="V55" s="35"/>
      <c r="W55" s="144"/>
      <c r="X55" s="144" t="s">
        <v>247</v>
      </c>
      <c r="Y55" s="209">
        <f>SUM(Y52:Y54)</f>
        <v>550</v>
      </c>
      <c r="Z55" s="209"/>
      <c r="AA55" s="34"/>
      <c r="AB55" s="35"/>
      <c r="AC55" s="144"/>
      <c r="AD55" s="144" t="s">
        <v>247</v>
      </c>
      <c r="AE55" s="209">
        <f>SUM(AE52:AE54)</f>
        <v>2755</v>
      </c>
      <c r="AF55" s="209"/>
      <c r="AG55" s="319"/>
      <c r="AH55" s="35"/>
      <c r="AI55" s="144"/>
      <c r="AJ55" s="144" t="s">
        <v>247</v>
      </c>
      <c r="AK55" s="209">
        <f>SUM(AK52:AK54)</f>
        <v>0</v>
      </c>
      <c r="AL55" s="209"/>
      <c r="AM55" s="36"/>
    </row>
    <row r="56" spans="2:39" ht="15.75" customHeight="1" thickBot="1">
      <c r="B56" s="45" t="s">
        <v>324</v>
      </c>
      <c r="C56" s="46">
        <f>SUM(H56,N56,T56,Z56,AF56,AL56)</f>
        <v>0</v>
      </c>
      <c r="D56" s="47"/>
      <c r="E56" s="226"/>
      <c r="F56" s="226" t="s">
        <v>247</v>
      </c>
      <c r="G56" s="227"/>
      <c r="H56" s="227">
        <f>SUM(H52:H54)</f>
        <v>0</v>
      </c>
      <c r="I56" s="346"/>
      <c r="J56" s="47"/>
      <c r="K56" s="226"/>
      <c r="L56" s="226" t="s">
        <v>247</v>
      </c>
      <c r="M56" s="227"/>
      <c r="N56" s="227">
        <f>SUM(N52:N54)</f>
        <v>0</v>
      </c>
      <c r="O56" s="346"/>
      <c r="P56" s="47"/>
      <c r="Q56" s="226"/>
      <c r="R56" s="226" t="s">
        <v>247</v>
      </c>
      <c r="S56" s="227"/>
      <c r="T56" s="227">
        <f>SUM(T52:T54)</f>
        <v>0</v>
      </c>
      <c r="U56" s="346"/>
      <c r="V56" s="47"/>
      <c r="W56" s="226"/>
      <c r="X56" s="226" t="s">
        <v>247</v>
      </c>
      <c r="Y56" s="227"/>
      <c r="Z56" s="227">
        <f>SUM(Z52:Z54)</f>
        <v>0</v>
      </c>
      <c r="AA56" s="346"/>
      <c r="AB56" s="47"/>
      <c r="AC56" s="226"/>
      <c r="AD56" s="226" t="s">
        <v>247</v>
      </c>
      <c r="AE56" s="202"/>
      <c r="AF56" s="227">
        <f>SUM(AF52:AF54)</f>
        <v>0</v>
      </c>
      <c r="AG56" s="48"/>
      <c r="AH56" s="47"/>
      <c r="AI56" s="226"/>
      <c r="AJ56" s="226" t="s">
        <v>247</v>
      </c>
      <c r="AK56" s="227"/>
      <c r="AL56" s="227">
        <f>SUM(AL52:AL54)</f>
        <v>0</v>
      </c>
      <c r="AM56" s="49"/>
    </row>
    <row r="57" spans="2:39" s="90" customFormat="1" ht="15.75" customHeight="1" thickTop="1" thickBot="1">
      <c r="B57" s="50" t="s">
        <v>384</v>
      </c>
      <c r="C57" s="51">
        <f>SUM(H57,N57,T57,Z57,AF57,AL57)</f>
        <v>0</v>
      </c>
      <c r="D57" s="52"/>
      <c r="E57" s="224"/>
      <c r="F57" s="224" t="s">
        <v>247</v>
      </c>
      <c r="G57" s="225">
        <f>SUM(G55,G50,G40,G35,G31,G23,G17)</f>
        <v>3625</v>
      </c>
      <c r="H57" s="225">
        <f>SUM(H56,H51,H41,H36,H32,H24,H18)</f>
        <v>0</v>
      </c>
      <c r="I57" s="53"/>
      <c r="J57" s="52"/>
      <c r="K57" s="224"/>
      <c r="L57" s="224" t="s">
        <v>247</v>
      </c>
      <c r="M57" s="225">
        <f>SUM(M55,M50,M40,M35,M31,M23,M17)</f>
        <v>810</v>
      </c>
      <c r="N57" s="225">
        <f>SUM(N56,N51,N41,N36,N32,N24,N18)</f>
        <v>0</v>
      </c>
      <c r="O57" s="53"/>
      <c r="P57" s="52"/>
      <c r="Q57" s="224"/>
      <c r="R57" s="224" t="s">
        <v>247</v>
      </c>
      <c r="S57" s="225">
        <f>SUM(S55,S50,S40,S35,S31,S23,S17)</f>
        <v>440</v>
      </c>
      <c r="T57" s="225">
        <f>SUM(T56,T51,T41,T36,T32,T24,T18)</f>
        <v>0</v>
      </c>
      <c r="U57" s="53"/>
      <c r="V57" s="52"/>
      <c r="W57" s="224"/>
      <c r="X57" s="224" t="s">
        <v>247</v>
      </c>
      <c r="Y57" s="225">
        <f>SUM(Y55,Y50,Y40,Y35,Y31,Y23,Y17)</f>
        <v>2995</v>
      </c>
      <c r="Z57" s="225">
        <f>SUM(Z56,Z51,Z41,Z36,Z32,Z24,Z18)</f>
        <v>0</v>
      </c>
      <c r="AA57" s="53"/>
      <c r="AB57" s="52"/>
      <c r="AC57" s="224"/>
      <c r="AD57" s="224" t="s">
        <v>247</v>
      </c>
      <c r="AE57" s="225">
        <f>SUM(AE55,AE50,AE40,AE35,AE31,AE23,AE17)</f>
        <v>36145</v>
      </c>
      <c r="AF57" s="225">
        <f>SUM(AF56,AF51,AF41,AF36,AF32,AF24,AF18)</f>
        <v>0</v>
      </c>
      <c r="AG57" s="54"/>
      <c r="AH57" s="52"/>
      <c r="AI57" s="224"/>
      <c r="AJ57" s="224" t="s">
        <v>247</v>
      </c>
      <c r="AK57" s="225">
        <f>SUM(AK55,AK50,AK40,AK35,AK31,AK23,AK17)</f>
        <v>0</v>
      </c>
      <c r="AL57" s="225">
        <f>SUM(AL56,AL51,AL41,AL36,AL32,AL24,AL18)</f>
        <v>0</v>
      </c>
      <c r="AM57" s="55"/>
    </row>
    <row r="58" spans="2:39" ht="15" customHeight="1" thickBot="1">
      <c r="B58" s="91"/>
      <c r="C58" s="92"/>
      <c r="D58" s="92"/>
      <c r="F58" s="66" t="s">
        <v>247</v>
      </c>
      <c r="G58" s="93"/>
      <c r="H58" s="93"/>
      <c r="I58" s="93"/>
      <c r="J58" s="92"/>
      <c r="K58" s="93"/>
      <c r="L58" s="93"/>
      <c r="M58" s="93"/>
      <c r="N58" s="93"/>
      <c r="O58" s="93"/>
      <c r="P58" s="92"/>
      <c r="Q58" s="93"/>
      <c r="R58" s="93" t="s">
        <v>247</v>
      </c>
      <c r="S58" s="93"/>
      <c r="T58" s="93"/>
      <c r="U58" s="93"/>
      <c r="V58" s="92"/>
      <c r="W58" s="93"/>
      <c r="X58" s="93"/>
      <c r="Y58" s="93"/>
      <c r="Z58" s="93"/>
      <c r="AA58" s="93"/>
      <c r="AB58" s="92"/>
      <c r="AC58" s="93"/>
      <c r="AD58" s="93" t="s">
        <v>247</v>
      </c>
      <c r="AE58" s="93"/>
      <c r="AF58" s="93"/>
      <c r="AG58" s="93"/>
      <c r="AH58" s="92"/>
      <c r="AI58" s="93"/>
      <c r="AJ58" s="93" t="s">
        <v>247</v>
      </c>
      <c r="AK58" s="93"/>
      <c r="AL58" s="93"/>
      <c r="AM58" s="142" t="s">
        <v>385</v>
      </c>
    </row>
    <row r="59" spans="2:39" ht="15" customHeight="1">
      <c r="B59" s="94" t="s">
        <v>386</v>
      </c>
      <c r="C59" s="156"/>
      <c r="D59" s="157"/>
      <c r="E59" s="95"/>
      <c r="F59" s="95"/>
      <c r="G59" s="158"/>
      <c r="H59" s="158"/>
      <c r="I59" s="158"/>
      <c r="J59" s="159"/>
      <c r="K59" s="158"/>
      <c r="L59" s="158"/>
      <c r="M59" s="158"/>
      <c r="N59" s="158"/>
      <c r="O59" s="158"/>
      <c r="P59" s="157"/>
      <c r="Q59" s="95"/>
      <c r="R59" s="95"/>
      <c r="S59" s="158"/>
      <c r="T59" s="158"/>
      <c r="U59" s="158"/>
      <c r="V59" s="159"/>
      <c r="W59" s="158"/>
      <c r="X59" s="158"/>
      <c r="Y59" s="158"/>
      <c r="Z59" s="158"/>
      <c r="AA59" s="160"/>
      <c r="AB59" s="159"/>
      <c r="AC59" s="158"/>
      <c r="AD59" s="158"/>
      <c r="AE59" s="158"/>
      <c r="AF59" s="158"/>
      <c r="AG59" s="158"/>
      <c r="AH59" s="159"/>
      <c r="AI59" s="158"/>
      <c r="AJ59" s="158" t="s">
        <v>247</v>
      </c>
      <c r="AK59" s="158"/>
      <c r="AL59" s="158"/>
      <c r="AM59" s="161"/>
    </row>
    <row r="60" spans="2:39" ht="15" customHeight="1">
      <c r="B60" s="96" t="s">
        <v>387</v>
      </c>
      <c r="C60" s="162"/>
      <c r="D60" s="163"/>
      <c r="E60" s="97"/>
      <c r="F60" s="97"/>
      <c r="G60" s="164"/>
      <c r="H60" s="164"/>
      <c r="I60" s="164"/>
      <c r="J60" s="165"/>
      <c r="K60" s="164"/>
      <c r="L60" s="164"/>
      <c r="M60" s="164"/>
      <c r="N60" s="164"/>
      <c r="O60" s="164"/>
      <c r="P60" s="163"/>
      <c r="Q60" s="97"/>
      <c r="R60" s="97"/>
      <c r="S60" s="164"/>
      <c r="T60" s="164"/>
      <c r="U60" s="164"/>
      <c r="V60" s="165"/>
      <c r="W60" s="164"/>
      <c r="X60" s="164"/>
      <c r="Y60" s="164"/>
      <c r="Z60" s="164"/>
      <c r="AA60" s="166"/>
      <c r="AB60" s="165"/>
      <c r="AC60" s="164"/>
      <c r="AD60" s="164"/>
      <c r="AE60" s="164"/>
      <c r="AF60" s="164"/>
      <c r="AG60" s="164"/>
      <c r="AH60" s="165"/>
      <c r="AI60" s="164"/>
      <c r="AJ60" s="164" t="s">
        <v>247</v>
      </c>
      <c r="AK60" s="164"/>
      <c r="AL60" s="164"/>
      <c r="AM60" s="167"/>
    </row>
    <row r="61" spans="2:39" ht="15" customHeight="1">
      <c r="B61" s="98"/>
      <c r="C61" s="162"/>
      <c r="D61" s="163"/>
      <c r="E61" s="97"/>
      <c r="F61" s="97"/>
      <c r="G61" s="164"/>
      <c r="H61" s="164"/>
      <c r="I61" s="164"/>
      <c r="J61" s="165"/>
      <c r="K61" s="164"/>
      <c r="L61" s="164"/>
      <c r="M61" s="164"/>
      <c r="N61" s="164"/>
      <c r="O61" s="164"/>
      <c r="P61" s="163"/>
      <c r="Q61" s="97"/>
      <c r="R61" s="97"/>
      <c r="S61" s="164"/>
      <c r="T61" s="164"/>
      <c r="U61" s="164"/>
      <c r="V61" s="165"/>
      <c r="W61" s="164"/>
      <c r="X61" s="164"/>
      <c r="Y61" s="164"/>
      <c r="Z61" s="164"/>
      <c r="AA61" s="166"/>
      <c r="AB61" s="165"/>
      <c r="AC61" s="164"/>
      <c r="AD61" s="164"/>
      <c r="AE61" s="164"/>
      <c r="AF61" s="164"/>
      <c r="AG61" s="164"/>
      <c r="AH61" s="165"/>
      <c r="AI61" s="164"/>
      <c r="AJ61" s="164" t="s">
        <v>247</v>
      </c>
      <c r="AK61" s="164"/>
      <c r="AL61" s="164"/>
      <c r="AM61" s="167"/>
    </row>
    <row r="62" spans="2:39" ht="15" customHeight="1">
      <c r="B62" s="98"/>
      <c r="C62" s="162"/>
      <c r="D62" s="163"/>
      <c r="E62" s="97"/>
      <c r="F62" s="97"/>
      <c r="G62" s="164"/>
      <c r="H62" s="164"/>
      <c r="I62" s="164"/>
      <c r="J62" s="165"/>
      <c r="K62" s="164"/>
      <c r="L62" s="164"/>
      <c r="M62" s="164"/>
      <c r="N62" s="164"/>
      <c r="O62" s="164"/>
      <c r="P62" s="163"/>
      <c r="Q62" s="97"/>
      <c r="R62" s="97"/>
      <c r="S62" s="164"/>
      <c r="T62" s="164"/>
      <c r="U62" s="164"/>
      <c r="V62" s="165"/>
      <c r="W62" s="164"/>
      <c r="X62" s="164"/>
      <c r="Y62" s="164"/>
      <c r="Z62" s="164"/>
      <c r="AA62" s="166"/>
      <c r="AB62" s="165"/>
      <c r="AC62" s="164"/>
      <c r="AD62" s="164"/>
      <c r="AE62" s="164"/>
      <c r="AF62" s="164"/>
      <c r="AG62" s="164"/>
      <c r="AH62" s="165"/>
      <c r="AI62" s="164"/>
      <c r="AJ62" s="164" t="s">
        <v>247</v>
      </c>
      <c r="AK62" s="164"/>
      <c r="AL62" s="164"/>
      <c r="AM62" s="167"/>
    </row>
    <row r="63" spans="2:39" ht="15" customHeight="1">
      <c r="B63" s="98"/>
      <c r="C63" s="162"/>
      <c r="D63" s="163"/>
      <c r="E63" s="97"/>
      <c r="F63" s="97"/>
      <c r="G63" s="164"/>
      <c r="H63" s="164"/>
      <c r="I63" s="164"/>
      <c r="J63" s="165"/>
      <c r="K63" s="164"/>
      <c r="L63" s="164"/>
      <c r="M63" s="164"/>
      <c r="N63" s="164"/>
      <c r="O63" s="164"/>
      <c r="P63" s="163"/>
      <c r="Q63" s="97"/>
      <c r="R63" s="97"/>
      <c r="S63" s="164"/>
      <c r="T63" s="164"/>
      <c r="U63" s="164"/>
      <c r="V63" s="165"/>
      <c r="W63" s="164"/>
      <c r="X63" s="164"/>
      <c r="Y63" s="164"/>
      <c r="Z63" s="164"/>
      <c r="AA63" s="166"/>
      <c r="AB63" s="165"/>
      <c r="AC63" s="164"/>
      <c r="AD63" s="164"/>
      <c r="AE63" s="164"/>
      <c r="AF63" s="164"/>
      <c r="AG63" s="164"/>
      <c r="AH63" s="165"/>
      <c r="AI63" s="164"/>
      <c r="AJ63" s="164" t="s">
        <v>247</v>
      </c>
      <c r="AK63" s="164"/>
      <c r="AL63" s="164"/>
      <c r="AM63" s="167"/>
    </row>
    <row r="64" spans="2:39" ht="15" customHeight="1">
      <c r="B64" s="98"/>
      <c r="C64" s="162"/>
      <c r="D64" s="163"/>
      <c r="E64" s="97"/>
      <c r="F64" s="97"/>
      <c r="G64" s="164"/>
      <c r="H64" s="164"/>
      <c r="I64" s="164"/>
      <c r="J64" s="165"/>
      <c r="K64" s="164"/>
      <c r="L64" s="164"/>
      <c r="M64" s="164"/>
      <c r="N64" s="164"/>
      <c r="O64" s="164"/>
      <c r="P64" s="163"/>
      <c r="Q64" s="97"/>
      <c r="R64" s="97"/>
      <c r="S64" s="164"/>
      <c r="T64" s="164"/>
      <c r="U64" s="164"/>
      <c r="V64" s="165"/>
      <c r="W64" s="164"/>
      <c r="X64" s="164"/>
      <c r="Y64" s="164"/>
      <c r="Z64" s="164"/>
      <c r="AA64" s="166"/>
      <c r="AB64" s="165"/>
      <c r="AC64" s="164"/>
      <c r="AD64" s="164"/>
      <c r="AE64" s="164"/>
      <c r="AF64" s="164"/>
      <c r="AG64" s="164"/>
      <c r="AH64" s="165"/>
      <c r="AI64" s="164"/>
      <c r="AJ64" s="164" t="s">
        <v>247</v>
      </c>
      <c r="AK64" s="164"/>
      <c r="AL64" s="164"/>
      <c r="AM64" s="167"/>
    </row>
    <row r="65" spans="2:39" ht="15" customHeight="1">
      <c r="B65" s="98"/>
      <c r="C65" s="162"/>
      <c r="D65" s="163"/>
      <c r="E65" s="97"/>
      <c r="F65" s="97"/>
      <c r="G65" s="164"/>
      <c r="H65" s="164"/>
      <c r="I65" s="164"/>
      <c r="J65" s="165"/>
      <c r="K65" s="164"/>
      <c r="L65" s="164"/>
      <c r="M65" s="164"/>
      <c r="N65" s="164"/>
      <c r="O65" s="164"/>
      <c r="P65" s="163"/>
      <c r="Q65" s="97"/>
      <c r="R65" s="97"/>
      <c r="S65" s="164"/>
      <c r="T65" s="164"/>
      <c r="U65" s="164"/>
      <c r="V65" s="165"/>
      <c r="W65" s="164"/>
      <c r="X65" s="164"/>
      <c r="Y65" s="164"/>
      <c r="Z65" s="164"/>
      <c r="AA65" s="166"/>
      <c r="AB65" s="165"/>
      <c r="AC65" s="164"/>
      <c r="AD65" s="164"/>
      <c r="AE65" s="164"/>
      <c r="AF65" s="164"/>
      <c r="AG65" s="164"/>
      <c r="AH65" s="165"/>
      <c r="AI65" s="164"/>
      <c r="AJ65" s="164" t="s">
        <v>247</v>
      </c>
      <c r="AK65" s="164"/>
      <c r="AL65" s="164"/>
      <c r="AM65" s="167"/>
    </row>
    <row r="66" spans="2:39" ht="15" customHeight="1" thickBot="1">
      <c r="B66" s="99"/>
      <c r="C66" s="168"/>
      <c r="D66" s="169"/>
      <c r="E66" s="100"/>
      <c r="F66" s="100"/>
      <c r="G66" s="170"/>
      <c r="H66" s="170"/>
      <c r="I66" s="170"/>
      <c r="J66" s="171"/>
      <c r="K66" s="170"/>
      <c r="L66" s="170"/>
      <c r="M66" s="170"/>
      <c r="N66" s="170"/>
      <c r="O66" s="170"/>
      <c r="P66" s="169"/>
      <c r="Q66" s="100"/>
      <c r="R66" s="100"/>
      <c r="S66" s="170"/>
      <c r="T66" s="170"/>
      <c r="U66" s="170"/>
      <c r="V66" s="171"/>
      <c r="W66" s="170"/>
      <c r="X66" s="170"/>
      <c r="Y66" s="170"/>
      <c r="Z66" s="170"/>
      <c r="AA66" s="172"/>
      <c r="AB66" s="171"/>
      <c r="AC66" s="170"/>
      <c r="AD66" s="170"/>
      <c r="AE66" s="170"/>
      <c r="AF66" s="170"/>
      <c r="AG66" s="170"/>
      <c r="AH66" s="171"/>
      <c r="AI66" s="170"/>
      <c r="AJ66" s="170" t="s">
        <v>247</v>
      </c>
      <c r="AK66" s="170"/>
      <c r="AL66" s="170"/>
      <c r="AM66" s="173"/>
    </row>
    <row r="67" spans="2:39" ht="15.75" customHeight="1">
      <c r="C67" s="30" t="s">
        <v>388</v>
      </c>
      <c r="D67" s="101" t="s">
        <v>569</v>
      </c>
      <c r="F67" s="263"/>
      <c r="G67" s="288"/>
      <c r="I67" s="30"/>
      <c r="J67" s="66"/>
      <c r="O67" s="30"/>
      <c r="P67" s="101" t="s">
        <v>567</v>
      </c>
      <c r="R67" s="288"/>
      <c r="S67" s="288"/>
      <c r="T67" s="288"/>
      <c r="V67" s="288"/>
      <c r="W67" s="288"/>
      <c r="X67" s="288"/>
      <c r="Y67" s="263"/>
      <c r="Z67" s="288"/>
      <c r="AB67" s="101" t="s">
        <v>568</v>
      </c>
      <c r="AF67" s="288"/>
      <c r="AJ67" s="288"/>
      <c r="AK67" s="288"/>
      <c r="AL67" s="288"/>
    </row>
    <row r="68" spans="2:39" ht="15.75" customHeight="1">
      <c r="D68" s="101" t="s">
        <v>572</v>
      </c>
      <c r="F68" s="263"/>
      <c r="G68" s="288"/>
      <c r="I68" s="30"/>
      <c r="J68" s="66"/>
      <c r="O68" s="30"/>
      <c r="P68" s="288" t="s">
        <v>570</v>
      </c>
      <c r="R68" s="288"/>
      <c r="S68" s="288"/>
      <c r="T68" s="101"/>
      <c r="W68" s="288"/>
      <c r="Y68" s="288"/>
      <c r="Z68" s="288"/>
      <c r="AA68" s="263"/>
      <c r="AB68" s="101" t="s">
        <v>571</v>
      </c>
      <c r="AE68" s="288"/>
    </row>
    <row r="69" spans="2:39" ht="15.95" customHeight="1">
      <c r="D69" s="288" t="s">
        <v>574</v>
      </c>
      <c r="G69" s="288"/>
      <c r="H69" s="263"/>
      <c r="I69" s="30"/>
      <c r="J69" s="66"/>
      <c r="O69" s="30"/>
      <c r="P69" s="101" t="s">
        <v>573</v>
      </c>
      <c r="T69" s="288"/>
      <c r="W69" s="288"/>
      <c r="X69" s="288"/>
      <c r="Z69" s="288"/>
      <c r="AA69" s="263"/>
      <c r="AB69" s="101" t="s">
        <v>814</v>
      </c>
      <c r="AE69" s="288"/>
    </row>
    <row r="70" spans="2:39" ht="15.95" customHeight="1">
      <c r="D70" s="101" t="s">
        <v>565</v>
      </c>
      <c r="F70" s="288"/>
      <c r="G70" s="288"/>
      <c r="H70" s="288"/>
      <c r="I70" s="288"/>
      <c r="J70" s="101"/>
      <c r="K70" s="288"/>
      <c r="L70" s="288"/>
      <c r="M70" s="288"/>
      <c r="N70" s="288"/>
      <c r="P70" s="101" t="s">
        <v>575</v>
      </c>
      <c r="R70" s="66" t="s">
        <v>247</v>
      </c>
      <c r="T70" s="288"/>
      <c r="AB70" s="101" t="s">
        <v>812</v>
      </c>
      <c r="AE70" s="288"/>
    </row>
    <row r="71" spans="2:39" ht="15.95" customHeight="1">
      <c r="D71" s="288"/>
      <c r="F71" s="66" t="s">
        <v>247</v>
      </c>
      <c r="P71" s="288" t="s">
        <v>566</v>
      </c>
      <c r="R71" s="66" t="s">
        <v>247</v>
      </c>
      <c r="T71" s="288"/>
      <c r="AB71" s="101" t="s">
        <v>813</v>
      </c>
      <c r="AD71" s="66" t="s">
        <v>247</v>
      </c>
      <c r="AE71" s="288"/>
      <c r="AJ71" s="66" t="s">
        <v>247</v>
      </c>
    </row>
    <row r="72" spans="2:39" ht="15.95" customHeight="1">
      <c r="F72" s="66" t="s">
        <v>247</v>
      </c>
      <c r="R72" s="66" t="s">
        <v>247</v>
      </c>
      <c r="AB72" s="288"/>
      <c r="AD72" s="66" t="s">
        <v>247</v>
      </c>
      <c r="AE72" s="288"/>
      <c r="AJ72" s="66" t="s">
        <v>247</v>
      </c>
    </row>
    <row r="73" spans="2:39" ht="15.95" customHeight="1">
      <c r="F73" s="66" t="s">
        <v>247</v>
      </c>
      <c r="R73" s="66" t="s">
        <v>247</v>
      </c>
      <c r="AB73" s="101"/>
      <c r="AD73" s="66" t="s">
        <v>247</v>
      </c>
      <c r="AJ73" s="66" t="s">
        <v>247</v>
      </c>
    </row>
    <row r="74" spans="2:39" ht="15.95" customHeight="1">
      <c r="F74" s="66" t="s">
        <v>247</v>
      </c>
      <c r="R74" s="66" t="s">
        <v>247</v>
      </c>
      <c r="AB74" s="101"/>
      <c r="AD74" s="66" t="s">
        <v>247</v>
      </c>
      <c r="AJ74" s="66" t="s">
        <v>247</v>
      </c>
    </row>
    <row r="75" spans="2:39" ht="15.95" customHeight="1">
      <c r="F75" s="66" t="s">
        <v>247</v>
      </c>
      <c r="R75" s="66" t="s">
        <v>247</v>
      </c>
      <c r="AD75" s="66" t="s">
        <v>247</v>
      </c>
      <c r="AJ75" s="66" t="s">
        <v>247</v>
      </c>
    </row>
    <row r="76" spans="2:39" ht="15.95" customHeight="1">
      <c r="F76" s="66" t="s">
        <v>247</v>
      </c>
      <c r="R76" s="66" t="s">
        <v>247</v>
      </c>
      <c r="AD76" s="66" t="s">
        <v>247</v>
      </c>
      <c r="AJ76" s="66" t="s">
        <v>247</v>
      </c>
    </row>
    <row r="77" spans="2:39" ht="15.95" customHeight="1">
      <c r="F77" s="66" t="s">
        <v>247</v>
      </c>
      <c r="R77" s="66" t="s">
        <v>247</v>
      </c>
      <c r="AD77" s="66" t="s">
        <v>247</v>
      </c>
      <c r="AJ77" s="66" t="s">
        <v>247</v>
      </c>
    </row>
    <row r="78" spans="2:39" ht="15.95" customHeight="1">
      <c r="F78" s="66" t="s">
        <v>247</v>
      </c>
      <c r="R78" s="66" t="s">
        <v>247</v>
      </c>
      <c r="W78" s="288"/>
      <c r="X78" s="288"/>
      <c r="Y78" s="263"/>
      <c r="Z78" s="288"/>
      <c r="AJ78" s="288"/>
      <c r="AK78" s="288"/>
      <c r="AL78" s="288"/>
    </row>
    <row r="79" spans="2:39" ht="15.95" customHeight="1">
      <c r="F79" s="66" t="s">
        <v>247</v>
      </c>
      <c r="R79" s="66" t="s">
        <v>247</v>
      </c>
      <c r="W79" s="288"/>
      <c r="Y79" s="288"/>
      <c r="Z79" s="288"/>
      <c r="AA79" s="263"/>
    </row>
    <row r="80" spans="2:39" ht="15.95" customHeight="1">
      <c r="F80" s="66" t="s">
        <v>247</v>
      </c>
      <c r="R80" s="66" t="s">
        <v>247</v>
      </c>
      <c r="W80" s="288"/>
      <c r="X80" s="288"/>
      <c r="Z80" s="288"/>
      <c r="AA80" s="263"/>
    </row>
    <row r="81" spans="6:36" ht="15.95" customHeight="1">
      <c r="F81" s="66" t="s">
        <v>247</v>
      </c>
      <c r="R81" s="66" t="s">
        <v>247</v>
      </c>
    </row>
    <row r="82" spans="6:36" ht="15.95" customHeight="1">
      <c r="F82" s="66" t="s">
        <v>247</v>
      </c>
      <c r="R82" s="66" t="s">
        <v>247</v>
      </c>
      <c r="AD82" s="66" t="s">
        <v>247</v>
      </c>
      <c r="AJ82" s="66" t="s">
        <v>247</v>
      </c>
    </row>
    <row r="83" spans="6:36" ht="15.95" customHeight="1">
      <c r="F83" s="66" t="s">
        <v>247</v>
      </c>
      <c r="R83" s="66" t="s">
        <v>247</v>
      </c>
      <c r="AD83" s="66" t="s">
        <v>247</v>
      </c>
      <c r="AJ83" s="66" t="s">
        <v>247</v>
      </c>
    </row>
    <row r="84" spans="6:36" ht="15.95" customHeight="1">
      <c r="F84" s="66" t="s">
        <v>247</v>
      </c>
      <c r="R84" s="66" t="s">
        <v>247</v>
      </c>
      <c r="AD84" s="66" t="s">
        <v>247</v>
      </c>
      <c r="AJ84" s="66" t="s">
        <v>247</v>
      </c>
    </row>
    <row r="85" spans="6:36" ht="15.95" customHeight="1">
      <c r="F85" s="66" t="s">
        <v>247</v>
      </c>
      <c r="R85" s="66" t="s">
        <v>247</v>
      </c>
      <c r="AD85" s="66" t="s">
        <v>247</v>
      </c>
      <c r="AJ85" s="66" t="s">
        <v>247</v>
      </c>
    </row>
    <row r="86" spans="6:36" ht="15.95" customHeight="1">
      <c r="F86" s="66" t="s">
        <v>247</v>
      </c>
      <c r="R86" s="66" t="s">
        <v>247</v>
      </c>
      <c r="AD86" s="66" t="s">
        <v>247</v>
      </c>
      <c r="AJ86" s="66" t="s">
        <v>247</v>
      </c>
    </row>
    <row r="87" spans="6:36" ht="15.95" customHeight="1">
      <c r="F87" s="66" t="s">
        <v>247</v>
      </c>
      <c r="R87" s="66" t="s">
        <v>247</v>
      </c>
      <c r="AD87" s="66" t="s">
        <v>247</v>
      </c>
      <c r="AJ87" s="66" t="s">
        <v>247</v>
      </c>
    </row>
    <row r="88" spans="6:36" ht="15.95" customHeight="1">
      <c r="F88" s="66" t="s">
        <v>247</v>
      </c>
      <c r="R88" s="66" t="s">
        <v>247</v>
      </c>
      <c r="AD88" s="66" t="s">
        <v>247</v>
      </c>
      <c r="AJ88" s="66" t="s">
        <v>247</v>
      </c>
    </row>
    <row r="89" spans="6:36" ht="15.95" customHeight="1">
      <c r="F89" s="66" t="s">
        <v>247</v>
      </c>
      <c r="R89" s="66" t="s">
        <v>247</v>
      </c>
      <c r="AD89" s="66" t="s">
        <v>247</v>
      </c>
      <c r="AJ89" s="66" t="s">
        <v>247</v>
      </c>
    </row>
    <row r="90" spans="6:36" ht="15.95" customHeight="1">
      <c r="F90" s="66" t="s">
        <v>247</v>
      </c>
      <c r="R90" s="66" t="s">
        <v>247</v>
      </c>
      <c r="AD90" s="66" t="s">
        <v>247</v>
      </c>
      <c r="AJ90" s="66" t="s">
        <v>247</v>
      </c>
    </row>
    <row r="91" spans="6:36" ht="15.95" customHeight="1">
      <c r="F91" s="66" t="s">
        <v>247</v>
      </c>
      <c r="R91" s="66" t="s">
        <v>247</v>
      </c>
      <c r="AD91" s="66" t="s">
        <v>247</v>
      </c>
      <c r="AJ91" s="66" t="s">
        <v>247</v>
      </c>
    </row>
    <row r="92" spans="6:36" ht="15.95" customHeight="1">
      <c r="F92" s="66" t="s">
        <v>247</v>
      </c>
      <c r="R92" s="66" t="s">
        <v>247</v>
      </c>
      <c r="AD92" s="66" t="s">
        <v>247</v>
      </c>
      <c r="AJ92" s="66" t="s">
        <v>247</v>
      </c>
    </row>
    <row r="93" spans="6:36" ht="15.95" customHeight="1">
      <c r="F93" s="66" t="s">
        <v>247</v>
      </c>
      <c r="R93" s="66" t="s">
        <v>247</v>
      </c>
      <c r="AD93" s="66" t="s">
        <v>247</v>
      </c>
      <c r="AJ93" s="66" t="s">
        <v>247</v>
      </c>
    </row>
    <row r="94" spans="6:36" ht="15.95" customHeight="1">
      <c r="F94" s="66" t="s">
        <v>247</v>
      </c>
      <c r="R94" s="66" t="s">
        <v>247</v>
      </c>
      <c r="AD94" s="66" t="s">
        <v>247</v>
      </c>
      <c r="AJ94" s="66" t="s">
        <v>247</v>
      </c>
    </row>
    <row r="95" spans="6:36" ht="15.95" customHeight="1">
      <c r="F95" s="66" t="s">
        <v>247</v>
      </c>
      <c r="R95" s="66" t="s">
        <v>247</v>
      </c>
      <c r="AD95" s="66" t="s">
        <v>247</v>
      </c>
      <c r="AJ95" s="66" t="s">
        <v>247</v>
      </c>
    </row>
    <row r="96" spans="6:36" ht="15.95" customHeight="1">
      <c r="F96" s="66" t="s">
        <v>247</v>
      </c>
      <c r="R96" s="66" t="s">
        <v>247</v>
      </c>
      <c r="AD96" s="66" t="s">
        <v>247</v>
      </c>
      <c r="AJ96" s="66" t="s">
        <v>247</v>
      </c>
    </row>
    <row r="97" spans="6:36" ht="15.95" customHeight="1">
      <c r="F97" s="66" t="s">
        <v>247</v>
      </c>
      <c r="R97" s="66" t="s">
        <v>247</v>
      </c>
      <c r="AD97" s="66" t="s">
        <v>247</v>
      </c>
      <c r="AJ97" s="66" t="s">
        <v>247</v>
      </c>
    </row>
    <row r="98" spans="6:36" ht="15.95" customHeight="1">
      <c r="F98" s="66" t="s">
        <v>247</v>
      </c>
      <c r="R98" s="66" t="s">
        <v>247</v>
      </c>
      <c r="AD98" s="66" t="s">
        <v>247</v>
      </c>
      <c r="AJ98" s="66" t="s">
        <v>247</v>
      </c>
    </row>
    <row r="99" spans="6:36" ht="15.95" customHeight="1">
      <c r="F99" s="66" t="s">
        <v>247</v>
      </c>
      <c r="R99" s="66" t="s">
        <v>247</v>
      </c>
      <c r="AD99" s="66" t="s">
        <v>247</v>
      </c>
      <c r="AJ99" s="66" t="s">
        <v>247</v>
      </c>
    </row>
    <row r="100" spans="6:36" ht="15.95" customHeight="1">
      <c r="F100" s="66" t="s">
        <v>247</v>
      </c>
      <c r="R100" s="66" t="s">
        <v>247</v>
      </c>
      <c r="AD100" s="66" t="s">
        <v>247</v>
      </c>
      <c r="AJ100" s="66" t="s">
        <v>247</v>
      </c>
    </row>
    <row r="101" spans="6:36" ht="15.95" customHeight="1">
      <c r="F101" s="66" t="s">
        <v>247</v>
      </c>
      <c r="R101" s="66" t="s">
        <v>247</v>
      </c>
      <c r="AD101" s="66" t="s">
        <v>247</v>
      </c>
      <c r="AJ101" s="66" t="s">
        <v>247</v>
      </c>
    </row>
    <row r="102" spans="6:36" ht="15.95" customHeight="1">
      <c r="F102" s="66" t="s">
        <v>247</v>
      </c>
      <c r="R102" s="66" t="s">
        <v>247</v>
      </c>
      <c r="AD102" s="66" t="s">
        <v>247</v>
      </c>
      <c r="AJ102" s="66" t="s">
        <v>247</v>
      </c>
    </row>
    <row r="103" spans="6:36" ht="15.95" customHeight="1">
      <c r="F103" s="66" t="s">
        <v>247</v>
      </c>
      <c r="R103" s="66" t="s">
        <v>247</v>
      </c>
      <c r="AD103" s="66" t="s">
        <v>247</v>
      </c>
      <c r="AJ103" s="66" t="s">
        <v>247</v>
      </c>
    </row>
    <row r="104" spans="6:36" ht="15.95" customHeight="1">
      <c r="F104" s="66" t="s">
        <v>247</v>
      </c>
      <c r="R104" s="66" t="s">
        <v>247</v>
      </c>
      <c r="AD104" s="66" t="s">
        <v>247</v>
      </c>
      <c r="AJ104" s="66" t="s">
        <v>247</v>
      </c>
    </row>
    <row r="105" spans="6:36" ht="15.95" customHeight="1">
      <c r="F105" s="66" t="s">
        <v>247</v>
      </c>
      <c r="R105" s="66" t="s">
        <v>247</v>
      </c>
      <c r="AD105" s="66" t="s">
        <v>247</v>
      </c>
      <c r="AJ105" s="66" t="s">
        <v>247</v>
      </c>
    </row>
    <row r="106" spans="6:36" ht="15.95" customHeight="1">
      <c r="F106" s="66" t="s">
        <v>247</v>
      </c>
      <c r="R106" s="66" t="s">
        <v>247</v>
      </c>
      <c r="AD106" s="66" t="s">
        <v>247</v>
      </c>
      <c r="AJ106" s="66" t="s">
        <v>247</v>
      </c>
    </row>
    <row r="107" spans="6:36" ht="15.95" customHeight="1">
      <c r="F107" s="66" t="s">
        <v>247</v>
      </c>
      <c r="R107" s="66" t="s">
        <v>247</v>
      </c>
      <c r="AD107" s="66" t="s">
        <v>247</v>
      </c>
      <c r="AJ107" s="66" t="s">
        <v>247</v>
      </c>
    </row>
    <row r="108" spans="6:36" ht="15.95" customHeight="1">
      <c r="F108" s="66" t="s">
        <v>247</v>
      </c>
      <c r="R108" s="66" t="s">
        <v>247</v>
      </c>
      <c r="AD108" s="66" t="s">
        <v>247</v>
      </c>
      <c r="AJ108" s="66" t="s">
        <v>247</v>
      </c>
    </row>
    <row r="109" spans="6:36" ht="15.95" customHeight="1">
      <c r="F109" s="66" t="s">
        <v>247</v>
      </c>
      <c r="R109" s="66" t="s">
        <v>247</v>
      </c>
      <c r="AD109" s="66" t="s">
        <v>247</v>
      </c>
      <c r="AJ109" s="66" t="s">
        <v>247</v>
      </c>
    </row>
    <row r="110" spans="6:36" ht="15.95" customHeight="1">
      <c r="F110" s="66" t="s">
        <v>247</v>
      </c>
      <c r="R110" s="66" t="s">
        <v>247</v>
      </c>
      <c r="AD110" s="66" t="s">
        <v>247</v>
      </c>
      <c r="AJ110" s="66" t="s">
        <v>247</v>
      </c>
    </row>
    <row r="111" spans="6:36" ht="15.95" customHeight="1">
      <c r="F111" s="66" t="s">
        <v>247</v>
      </c>
      <c r="R111" s="66" t="s">
        <v>247</v>
      </c>
      <c r="AD111" s="66" t="s">
        <v>247</v>
      </c>
      <c r="AJ111" s="66" t="s">
        <v>247</v>
      </c>
    </row>
    <row r="112" spans="6:36" ht="15.95" customHeight="1">
      <c r="F112" s="66" t="s">
        <v>247</v>
      </c>
      <c r="R112" s="66" t="s">
        <v>247</v>
      </c>
      <c r="AD112" s="66" t="s">
        <v>247</v>
      </c>
      <c r="AJ112" s="66" t="s">
        <v>247</v>
      </c>
    </row>
    <row r="113" spans="6:36" ht="15.95" customHeight="1">
      <c r="F113" s="66" t="s">
        <v>247</v>
      </c>
      <c r="R113" s="66" t="s">
        <v>247</v>
      </c>
      <c r="AD113" s="66" t="s">
        <v>247</v>
      </c>
      <c r="AJ113" s="66" t="s">
        <v>247</v>
      </c>
    </row>
    <row r="114" spans="6:36" ht="15.95" customHeight="1">
      <c r="F114" s="66" t="s">
        <v>247</v>
      </c>
      <c r="R114" s="66" t="s">
        <v>247</v>
      </c>
      <c r="AD114" s="66" t="s">
        <v>247</v>
      </c>
      <c r="AJ114" s="66" t="s">
        <v>247</v>
      </c>
    </row>
    <row r="115" spans="6:36" ht="15.95" customHeight="1">
      <c r="F115" s="66" t="s">
        <v>247</v>
      </c>
      <c r="R115" s="66" t="s">
        <v>247</v>
      </c>
      <c r="AD115" s="66" t="s">
        <v>247</v>
      </c>
      <c r="AJ115" s="66" t="s">
        <v>247</v>
      </c>
    </row>
    <row r="116" spans="6:36" ht="15.95" customHeight="1">
      <c r="F116" s="66" t="s">
        <v>247</v>
      </c>
      <c r="R116" s="66" t="s">
        <v>247</v>
      </c>
      <c r="AD116" s="66" t="s">
        <v>247</v>
      </c>
      <c r="AJ116" s="66" t="s">
        <v>247</v>
      </c>
    </row>
    <row r="117" spans="6:36" ht="15.95" customHeight="1">
      <c r="F117" s="66" t="s">
        <v>247</v>
      </c>
      <c r="R117" s="66" t="s">
        <v>247</v>
      </c>
      <c r="AD117" s="66" t="s">
        <v>247</v>
      </c>
      <c r="AJ117" s="66" t="s">
        <v>247</v>
      </c>
    </row>
    <row r="118" spans="6:36" ht="15.95" customHeight="1">
      <c r="F118" s="66" t="s">
        <v>247</v>
      </c>
      <c r="R118" s="66" t="s">
        <v>247</v>
      </c>
      <c r="AD118" s="66" t="s">
        <v>247</v>
      </c>
      <c r="AJ118" s="66" t="s">
        <v>247</v>
      </c>
    </row>
    <row r="119" spans="6:36" ht="15.95" customHeight="1">
      <c r="F119" s="66" t="s">
        <v>247</v>
      </c>
      <c r="R119" s="66" t="s">
        <v>247</v>
      </c>
      <c r="AD119" s="66" t="s">
        <v>247</v>
      </c>
      <c r="AJ119" s="66" t="s">
        <v>247</v>
      </c>
    </row>
    <row r="120" spans="6:36" ht="15.95" customHeight="1">
      <c r="F120" s="66" t="s">
        <v>247</v>
      </c>
      <c r="R120" s="66" t="s">
        <v>247</v>
      </c>
      <c r="AD120" s="66" t="s">
        <v>247</v>
      </c>
      <c r="AJ120" s="66" t="s">
        <v>247</v>
      </c>
    </row>
    <row r="121" spans="6:36" ht="15.95" customHeight="1">
      <c r="F121" s="66" t="s">
        <v>247</v>
      </c>
      <c r="R121" s="66" t="s">
        <v>247</v>
      </c>
      <c r="AD121" s="66" t="s">
        <v>247</v>
      </c>
      <c r="AJ121" s="66" t="s">
        <v>247</v>
      </c>
    </row>
    <row r="122" spans="6:36" ht="15.95" customHeight="1">
      <c r="F122" s="66" t="s">
        <v>247</v>
      </c>
      <c r="R122" s="66" t="s">
        <v>247</v>
      </c>
      <c r="AD122" s="66" t="s">
        <v>247</v>
      </c>
      <c r="AJ122" s="66" t="s">
        <v>247</v>
      </c>
    </row>
    <row r="123" spans="6:36" ht="15.95" customHeight="1">
      <c r="F123" s="66" t="s">
        <v>247</v>
      </c>
      <c r="R123" s="66" t="s">
        <v>247</v>
      </c>
      <c r="AD123" s="66" t="s">
        <v>247</v>
      </c>
      <c r="AJ123" s="66" t="s">
        <v>247</v>
      </c>
    </row>
    <row r="124" spans="6:36" ht="15.95" customHeight="1">
      <c r="F124" s="66" t="s">
        <v>247</v>
      </c>
      <c r="R124" s="66" t="s">
        <v>247</v>
      </c>
      <c r="AD124" s="66" t="s">
        <v>247</v>
      </c>
      <c r="AJ124" s="66" t="s">
        <v>247</v>
      </c>
    </row>
    <row r="125" spans="6:36" ht="15.95" customHeight="1">
      <c r="F125" s="66" t="s">
        <v>247</v>
      </c>
      <c r="R125" s="66" t="s">
        <v>247</v>
      </c>
      <c r="AD125" s="66" t="s">
        <v>247</v>
      </c>
      <c r="AJ125" s="66" t="s">
        <v>247</v>
      </c>
    </row>
    <row r="126" spans="6:36" ht="15.95" customHeight="1">
      <c r="F126" s="66" t="s">
        <v>247</v>
      </c>
      <c r="R126" s="66" t="s">
        <v>247</v>
      </c>
      <c r="AD126" s="66" t="s">
        <v>247</v>
      </c>
      <c r="AJ126" s="66" t="s">
        <v>247</v>
      </c>
    </row>
    <row r="127" spans="6:36" ht="15.95" customHeight="1">
      <c r="F127" s="66" t="s">
        <v>247</v>
      </c>
      <c r="R127" s="66" t="s">
        <v>247</v>
      </c>
      <c r="AD127" s="66" t="s">
        <v>247</v>
      </c>
      <c r="AJ127" s="66" t="s">
        <v>247</v>
      </c>
    </row>
    <row r="128" spans="6:36" ht="15.95" customHeight="1">
      <c r="F128" s="66" t="s">
        <v>247</v>
      </c>
      <c r="R128" s="66" t="s">
        <v>247</v>
      </c>
      <c r="AD128" s="66" t="s">
        <v>247</v>
      </c>
      <c r="AJ128" s="66" t="s">
        <v>247</v>
      </c>
    </row>
    <row r="129" spans="6:36" ht="15.95" customHeight="1">
      <c r="F129" s="66" t="s">
        <v>247</v>
      </c>
      <c r="R129" s="66" t="s">
        <v>247</v>
      </c>
      <c r="AD129" s="66" t="s">
        <v>247</v>
      </c>
      <c r="AJ129" s="66" t="s">
        <v>247</v>
      </c>
    </row>
    <row r="130" spans="6:36" ht="15.95" customHeight="1">
      <c r="F130" s="66" t="s">
        <v>247</v>
      </c>
      <c r="R130" s="66" t="s">
        <v>247</v>
      </c>
      <c r="AD130" s="66" t="s">
        <v>247</v>
      </c>
      <c r="AJ130" s="66" t="s">
        <v>247</v>
      </c>
    </row>
    <row r="131" spans="6:36" ht="15.95" customHeight="1">
      <c r="F131" s="66" t="s">
        <v>247</v>
      </c>
      <c r="R131" s="66" t="s">
        <v>247</v>
      </c>
      <c r="AD131" s="66" t="s">
        <v>247</v>
      </c>
      <c r="AJ131" s="66" t="s">
        <v>247</v>
      </c>
    </row>
    <row r="132" spans="6:36" ht="15.95" customHeight="1">
      <c r="F132" s="66" t="s">
        <v>247</v>
      </c>
      <c r="R132" s="66" t="s">
        <v>247</v>
      </c>
      <c r="AD132" s="66" t="s">
        <v>247</v>
      </c>
      <c r="AJ132" s="66" t="s">
        <v>247</v>
      </c>
    </row>
    <row r="133" spans="6:36" ht="15.95" customHeight="1">
      <c r="F133" s="66" t="s">
        <v>247</v>
      </c>
      <c r="R133" s="66" t="s">
        <v>247</v>
      </c>
      <c r="AD133" s="66" t="s">
        <v>247</v>
      </c>
      <c r="AJ133" s="66" t="s">
        <v>247</v>
      </c>
    </row>
    <row r="134" spans="6:36" ht="15.95" customHeight="1">
      <c r="F134" s="66" t="s">
        <v>247</v>
      </c>
      <c r="R134" s="66" t="s">
        <v>247</v>
      </c>
      <c r="AD134" s="66" t="s">
        <v>247</v>
      </c>
      <c r="AJ134" s="66" t="s">
        <v>247</v>
      </c>
    </row>
    <row r="135" spans="6:36" ht="15.95" customHeight="1">
      <c r="F135" s="66" t="s">
        <v>247</v>
      </c>
      <c r="R135" s="66" t="s">
        <v>247</v>
      </c>
      <c r="AD135" s="66" t="s">
        <v>247</v>
      </c>
      <c r="AJ135" s="66" t="s">
        <v>247</v>
      </c>
    </row>
    <row r="136" spans="6:36" ht="15.95" customHeight="1">
      <c r="F136" s="66" t="s">
        <v>247</v>
      </c>
      <c r="R136" s="66" t="s">
        <v>247</v>
      </c>
      <c r="AD136" s="66" t="s">
        <v>247</v>
      </c>
      <c r="AJ136" s="66" t="s">
        <v>247</v>
      </c>
    </row>
    <row r="137" spans="6:36" ht="15.95" customHeight="1">
      <c r="F137" s="66" t="s">
        <v>247</v>
      </c>
      <c r="R137" s="66" t="s">
        <v>247</v>
      </c>
      <c r="AD137" s="66" t="s">
        <v>247</v>
      </c>
      <c r="AJ137" s="66" t="s">
        <v>247</v>
      </c>
    </row>
    <row r="138" spans="6:36" ht="15.95" customHeight="1">
      <c r="F138" s="66" t="s">
        <v>247</v>
      </c>
      <c r="R138" s="66" t="s">
        <v>247</v>
      </c>
      <c r="AD138" s="66" t="s">
        <v>247</v>
      </c>
      <c r="AJ138" s="66" t="s">
        <v>247</v>
      </c>
    </row>
    <row r="139" spans="6:36" ht="15.95" customHeight="1">
      <c r="F139" s="66" t="s">
        <v>247</v>
      </c>
      <c r="R139" s="66" t="s">
        <v>247</v>
      </c>
      <c r="AD139" s="66" t="s">
        <v>247</v>
      </c>
      <c r="AJ139" s="66" t="s">
        <v>247</v>
      </c>
    </row>
    <row r="140" spans="6:36" ht="15.95" customHeight="1">
      <c r="F140" s="66" t="s">
        <v>247</v>
      </c>
      <c r="R140" s="66" t="s">
        <v>247</v>
      </c>
      <c r="AD140" s="66" t="s">
        <v>247</v>
      </c>
      <c r="AJ140" s="66" t="s">
        <v>247</v>
      </c>
    </row>
    <row r="141" spans="6:36" ht="15.95" customHeight="1">
      <c r="F141" s="66" t="s">
        <v>247</v>
      </c>
      <c r="R141" s="66" t="s">
        <v>247</v>
      </c>
      <c r="AD141" s="66" t="s">
        <v>247</v>
      </c>
      <c r="AJ141" s="66" t="s">
        <v>247</v>
      </c>
    </row>
    <row r="142" spans="6:36" ht="15.95" customHeight="1">
      <c r="F142" s="66" t="s">
        <v>247</v>
      </c>
      <c r="R142" s="66" t="s">
        <v>247</v>
      </c>
      <c r="AD142" s="66" t="s">
        <v>247</v>
      </c>
      <c r="AJ142" s="66" t="s">
        <v>247</v>
      </c>
    </row>
    <row r="143" spans="6:36" ht="15.95" customHeight="1">
      <c r="F143" s="66" t="s">
        <v>247</v>
      </c>
      <c r="R143" s="66" t="s">
        <v>247</v>
      </c>
      <c r="AD143" s="66" t="s">
        <v>247</v>
      </c>
      <c r="AJ143" s="66" t="s">
        <v>247</v>
      </c>
    </row>
    <row r="144" spans="6:36" ht="15.95" customHeight="1">
      <c r="F144" s="66" t="s">
        <v>247</v>
      </c>
      <c r="R144" s="66" t="s">
        <v>247</v>
      </c>
      <c r="AD144" s="66" t="s">
        <v>247</v>
      </c>
      <c r="AJ144" s="66" t="s">
        <v>247</v>
      </c>
    </row>
    <row r="145" spans="6:36" ht="15.95" customHeight="1">
      <c r="F145" s="66" t="s">
        <v>247</v>
      </c>
      <c r="R145" s="66" t="s">
        <v>247</v>
      </c>
      <c r="AD145" s="66" t="s">
        <v>247</v>
      </c>
      <c r="AJ145" s="66" t="s">
        <v>247</v>
      </c>
    </row>
    <row r="146" spans="6:36" ht="15.95" customHeight="1">
      <c r="F146" s="66" t="s">
        <v>247</v>
      </c>
      <c r="R146" s="66" t="s">
        <v>247</v>
      </c>
      <c r="AD146" s="66" t="s">
        <v>247</v>
      </c>
      <c r="AJ146" s="66" t="s">
        <v>247</v>
      </c>
    </row>
    <row r="147" spans="6:36" ht="15.95" customHeight="1">
      <c r="F147" s="66" t="s">
        <v>247</v>
      </c>
      <c r="R147" s="66" t="s">
        <v>247</v>
      </c>
      <c r="AD147" s="66" t="s">
        <v>247</v>
      </c>
      <c r="AJ147" s="66" t="s">
        <v>247</v>
      </c>
    </row>
    <row r="148" spans="6:36" ht="15.95" customHeight="1">
      <c r="F148" s="66" t="s">
        <v>247</v>
      </c>
      <c r="R148" s="66" t="s">
        <v>247</v>
      </c>
      <c r="AD148" s="66" t="s">
        <v>247</v>
      </c>
      <c r="AJ148" s="66" t="s">
        <v>247</v>
      </c>
    </row>
    <row r="149" spans="6:36" ht="15.95" customHeight="1">
      <c r="F149" s="66" t="s">
        <v>247</v>
      </c>
      <c r="R149" s="66" t="s">
        <v>247</v>
      </c>
      <c r="AD149" s="66" t="s">
        <v>247</v>
      </c>
      <c r="AJ149" s="66" t="s">
        <v>247</v>
      </c>
    </row>
    <row r="150" spans="6:36" ht="15.95" customHeight="1">
      <c r="F150" s="66" t="s">
        <v>247</v>
      </c>
      <c r="R150" s="66" t="s">
        <v>247</v>
      </c>
      <c r="AD150" s="66" t="s">
        <v>247</v>
      </c>
      <c r="AJ150" s="66" t="s">
        <v>247</v>
      </c>
    </row>
    <row r="151" spans="6:36" ht="15.95" customHeight="1">
      <c r="F151" s="66" t="s">
        <v>247</v>
      </c>
      <c r="R151" s="66" t="s">
        <v>247</v>
      </c>
      <c r="AD151" s="66" t="s">
        <v>247</v>
      </c>
      <c r="AJ151" s="66" t="s">
        <v>247</v>
      </c>
    </row>
    <row r="152" spans="6:36" ht="15.95" customHeight="1">
      <c r="F152" s="66" t="s">
        <v>247</v>
      </c>
      <c r="R152" s="66" t="s">
        <v>247</v>
      </c>
      <c r="AD152" s="66" t="s">
        <v>247</v>
      </c>
      <c r="AJ152" s="66" t="s">
        <v>247</v>
      </c>
    </row>
    <row r="153" spans="6:36" ht="15.95" customHeight="1">
      <c r="F153" s="66" t="s">
        <v>247</v>
      </c>
      <c r="R153" s="66" t="s">
        <v>247</v>
      </c>
      <c r="AD153" s="66" t="s">
        <v>247</v>
      </c>
      <c r="AJ153" s="66" t="s">
        <v>247</v>
      </c>
    </row>
    <row r="154" spans="6:36" ht="15.95" customHeight="1">
      <c r="F154" s="66" t="s">
        <v>247</v>
      </c>
      <c r="R154" s="66" t="s">
        <v>247</v>
      </c>
      <c r="AD154" s="66" t="s">
        <v>247</v>
      </c>
      <c r="AJ154" s="66" t="s">
        <v>247</v>
      </c>
    </row>
    <row r="155" spans="6:36" ht="15.95" customHeight="1">
      <c r="F155" s="66" t="s">
        <v>247</v>
      </c>
      <c r="R155" s="66" t="s">
        <v>247</v>
      </c>
      <c r="AD155" s="66" t="s">
        <v>247</v>
      </c>
      <c r="AJ155" s="66" t="s">
        <v>247</v>
      </c>
    </row>
    <row r="156" spans="6:36" ht="15.95" customHeight="1">
      <c r="F156" s="66" t="s">
        <v>247</v>
      </c>
      <c r="R156" s="66" t="s">
        <v>247</v>
      </c>
      <c r="AD156" s="66" t="s">
        <v>247</v>
      </c>
      <c r="AJ156" s="66" t="s">
        <v>247</v>
      </c>
    </row>
    <row r="157" spans="6:36" ht="15.95" customHeight="1">
      <c r="F157" s="66" t="s">
        <v>247</v>
      </c>
      <c r="R157" s="66" t="s">
        <v>247</v>
      </c>
      <c r="AD157" s="66" t="s">
        <v>247</v>
      </c>
      <c r="AJ157" s="66" t="s">
        <v>247</v>
      </c>
    </row>
    <row r="158" spans="6:36" ht="15.95" customHeight="1">
      <c r="F158" s="66" t="s">
        <v>247</v>
      </c>
      <c r="R158" s="66" t="s">
        <v>247</v>
      </c>
      <c r="AD158" s="66" t="s">
        <v>247</v>
      </c>
      <c r="AJ158" s="66" t="s">
        <v>247</v>
      </c>
    </row>
    <row r="159" spans="6:36" ht="15.95" customHeight="1">
      <c r="F159" s="66" t="s">
        <v>247</v>
      </c>
      <c r="R159" s="66" t="s">
        <v>247</v>
      </c>
      <c r="AD159" s="66" t="s">
        <v>247</v>
      </c>
      <c r="AJ159" s="66" t="s">
        <v>247</v>
      </c>
    </row>
    <row r="160" spans="6:36" ht="15.95" customHeight="1">
      <c r="F160" s="66" t="s">
        <v>247</v>
      </c>
      <c r="R160" s="66" t="s">
        <v>247</v>
      </c>
      <c r="AD160" s="66" t="s">
        <v>247</v>
      </c>
      <c r="AJ160" s="66" t="s">
        <v>247</v>
      </c>
    </row>
    <row r="161" spans="6:36" ht="15.95" customHeight="1">
      <c r="F161" s="66" t="s">
        <v>247</v>
      </c>
      <c r="R161" s="66" t="s">
        <v>247</v>
      </c>
      <c r="AD161" s="66" t="s">
        <v>247</v>
      </c>
      <c r="AJ161" s="66" t="s">
        <v>247</v>
      </c>
    </row>
    <row r="162" spans="6:36" ht="15.95" customHeight="1">
      <c r="F162" s="66" t="s">
        <v>247</v>
      </c>
      <c r="R162" s="66" t="s">
        <v>247</v>
      </c>
      <c r="AD162" s="66" t="s">
        <v>247</v>
      </c>
      <c r="AJ162" s="66" t="s">
        <v>247</v>
      </c>
    </row>
    <row r="163" spans="6:36" ht="15.95" customHeight="1">
      <c r="F163" s="66" t="s">
        <v>247</v>
      </c>
      <c r="R163" s="66" t="s">
        <v>247</v>
      </c>
      <c r="AD163" s="66" t="s">
        <v>247</v>
      </c>
      <c r="AJ163" s="66" t="s">
        <v>247</v>
      </c>
    </row>
    <row r="164" spans="6:36" ht="15.95" customHeight="1">
      <c r="F164" s="66" t="s">
        <v>247</v>
      </c>
      <c r="R164" s="66" t="s">
        <v>247</v>
      </c>
      <c r="AD164" s="66" t="s">
        <v>247</v>
      </c>
      <c r="AJ164" s="66" t="s">
        <v>247</v>
      </c>
    </row>
    <row r="165" spans="6:36" ht="15.95" customHeight="1">
      <c r="F165" s="66" t="s">
        <v>247</v>
      </c>
      <c r="R165" s="66" t="s">
        <v>247</v>
      </c>
      <c r="AD165" s="66" t="s">
        <v>247</v>
      </c>
      <c r="AJ165" s="66" t="s">
        <v>247</v>
      </c>
    </row>
    <row r="166" spans="6:36" ht="15.95" customHeight="1">
      <c r="F166" s="66" t="s">
        <v>247</v>
      </c>
      <c r="R166" s="66" t="s">
        <v>247</v>
      </c>
      <c r="AD166" s="66" t="s">
        <v>247</v>
      </c>
      <c r="AJ166" s="66" t="s">
        <v>247</v>
      </c>
    </row>
    <row r="167" spans="6:36" ht="15.95" customHeight="1">
      <c r="F167" s="66" t="s">
        <v>247</v>
      </c>
      <c r="R167" s="66" t="s">
        <v>247</v>
      </c>
      <c r="AD167" s="66" t="s">
        <v>247</v>
      </c>
      <c r="AJ167" s="66" t="s">
        <v>247</v>
      </c>
    </row>
    <row r="168" spans="6:36" ht="15.95" customHeight="1">
      <c r="F168" s="66" t="s">
        <v>247</v>
      </c>
      <c r="R168" s="66" t="s">
        <v>247</v>
      </c>
      <c r="AD168" s="66" t="s">
        <v>247</v>
      </c>
      <c r="AJ168" s="66" t="s">
        <v>247</v>
      </c>
    </row>
    <row r="169" spans="6:36" ht="15.95" customHeight="1">
      <c r="F169" s="66" t="s">
        <v>247</v>
      </c>
      <c r="R169" s="66" t="s">
        <v>247</v>
      </c>
      <c r="AD169" s="66" t="s">
        <v>247</v>
      </c>
      <c r="AJ169" s="66" t="s">
        <v>247</v>
      </c>
    </row>
    <row r="170" spans="6:36" ht="15.95" customHeight="1">
      <c r="F170" s="66" t="s">
        <v>247</v>
      </c>
      <c r="R170" s="66" t="s">
        <v>247</v>
      </c>
      <c r="AD170" s="66" t="s">
        <v>247</v>
      </c>
      <c r="AJ170" s="66" t="s">
        <v>247</v>
      </c>
    </row>
    <row r="171" spans="6:36" ht="15.95" customHeight="1">
      <c r="F171" s="66" t="s">
        <v>247</v>
      </c>
      <c r="R171" s="66" t="s">
        <v>247</v>
      </c>
      <c r="AD171" s="66" t="s">
        <v>247</v>
      </c>
      <c r="AJ171" s="66" t="s">
        <v>247</v>
      </c>
    </row>
    <row r="172" spans="6:36" ht="15.95" customHeight="1">
      <c r="F172" s="66" t="s">
        <v>247</v>
      </c>
      <c r="R172" s="66" t="s">
        <v>247</v>
      </c>
      <c r="AD172" s="66" t="s">
        <v>247</v>
      </c>
      <c r="AJ172" s="66" t="s">
        <v>247</v>
      </c>
    </row>
    <row r="173" spans="6:36" ht="15.95" customHeight="1">
      <c r="F173" s="66" t="s">
        <v>247</v>
      </c>
      <c r="R173" s="66" t="s">
        <v>247</v>
      </c>
      <c r="AD173" s="66" t="s">
        <v>247</v>
      </c>
      <c r="AJ173" s="66" t="s">
        <v>247</v>
      </c>
    </row>
    <row r="174" spans="6:36" ht="15.95" customHeight="1">
      <c r="F174" s="66" t="s">
        <v>247</v>
      </c>
      <c r="R174" s="66" t="s">
        <v>247</v>
      </c>
      <c r="AD174" s="66" t="s">
        <v>247</v>
      </c>
      <c r="AJ174" s="66" t="s">
        <v>247</v>
      </c>
    </row>
    <row r="175" spans="6:36" ht="15.95" customHeight="1">
      <c r="F175" s="66" t="s">
        <v>247</v>
      </c>
      <c r="R175" s="66" t="s">
        <v>247</v>
      </c>
      <c r="AD175" s="66" t="s">
        <v>247</v>
      </c>
      <c r="AJ175" s="66" t="s">
        <v>247</v>
      </c>
    </row>
    <row r="176" spans="6:36" ht="15.95" customHeight="1">
      <c r="F176" s="66" t="s">
        <v>247</v>
      </c>
      <c r="R176" s="66" t="s">
        <v>247</v>
      </c>
      <c r="AD176" s="66" t="s">
        <v>247</v>
      </c>
      <c r="AJ176" s="66" t="s">
        <v>247</v>
      </c>
    </row>
    <row r="177" spans="6:36" ht="15.95" customHeight="1">
      <c r="F177" s="66" t="s">
        <v>247</v>
      </c>
      <c r="R177" s="66" t="s">
        <v>247</v>
      </c>
      <c r="AD177" s="66" t="s">
        <v>247</v>
      </c>
      <c r="AJ177" s="66" t="s">
        <v>247</v>
      </c>
    </row>
    <row r="178" spans="6:36" ht="15.95" customHeight="1">
      <c r="F178" s="66" t="s">
        <v>247</v>
      </c>
      <c r="R178" s="66" t="s">
        <v>247</v>
      </c>
      <c r="AD178" s="66" t="s">
        <v>247</v>
      </c>
      <c r="AJ178" s="66" t="s">
        <v>247</v>
      </c>
    </row>
    <row r="179" spans="6:36" ht="15.95" customHeight="1">
      <c r="F179" s="66" t="s">
        <v>247</v>
      </c>
      <c r="R179" s="66" t="s">
        <v>247</v>
      </c>
      <c r="AD179" s="66" t="s">
        <v>247</v>
      </c>
      <c r="AJ179" s="66" t="s">
        <v>247</v>
      </c>
    </row>
    <row r="180" spans="6:36" ht="15.95" customHeight="1">
      <c r="F180" s="66" t="s">
        <v>247</v>
      </c>
      <c r="R180" s="66" t="s">
        <v>247</v>
      </c>
      <c r="AD180" s="66" t="s">
        <v>247</v>
      </c>
      <c r="AJ180" s="66" t="s">
        <v>247</v>
      </c>
    </row>
    <row r="181" spans="6:36" ht="15.95" customHeight="1">
      <c r="F181" s="66" t="s">
        <v>247</v>
      </c>
      <c r="R181" s="66" t="s">
        <v>247</v>
      </c>
      <c r="AD181" s="66" t="s">
        <v>247</v>
      </c>
      <c r="AJ181" s="66" t="s">
        <v>247</v>
      </c>
    </row>
    <row r="182" spans="6:36" ht="15.95" customHeight="1">
      <c r="F182" s="66" t="s">
        <v>247</v>
      </c>
      <c r="R182" s="66" t="s">
        <v>247</v>
      </c>
      <c r="AD182" s="66" t="s">
        <v>247</v>
      </c>
      <c r="AJ182" s="66" t="s">
        <v>247</v>
      </c>
    </row>
    <row r="183" spans="6:36" ht="15.95" customHeight="1">
      <c r="F183" s="66" t="s">
        <v>247</v>
      </c>
      <c r="R183" s="66" t="s">
        <v>247</v>
      </c>
      <c r="AD183" s="66" t="s">
        <v>247</v>
      </c>
      <c r="AJ183" s="66" t="s">
        <v>247</v>
      </c>
    </row>
    <row r="184" spans="6:36" ht="15.95" customHeight="1">
      <c r="F184" s="66" t="s">
        <v>247</v>
      </c>
      <c r="R184" s="66" t="s">
        <v>247</v>
      </c>
      <c r="AD184" s="66" t="s">
        <v>247</v>
      </c>
      <c r="AJ184" s="66" t="s">
        <v>247</v>
      </c>
    </row>
    <row r="185" spans="6:36" ht="15.95" customHeight="1">
      <c r="F185" s="66" t="s">
        <v>247</v>
      </c>
      <c r="R185" s="66" t="s">
        <v>247</v>
      </c>
      <c r="AD185" s="66" t="s">
        <v>247</v>
      </c>
      <c r="AJ185" s="66" t="s">
        <v>247</v>
      </c>
    </row>
    <row r="186" spans="6:36" ht="15.95" customHeight="1">
      <c r="F186" s="66" t="s">
        <v>247</v>
      </c>
      <c r="R186" s="66" t="s">
        <v>247</v>
      </c>
      <c r="AD186" s="66" t="s">
        <v>247</v>
      </c>
      <c r="AJ186" s="66" t="s">
        <v>247</v>
      </c>
    </row>
    <row r="187" spans="6:36" ht="15.95" customHeight="1">
      <c r="F187" s="66" t="s">
        <v>247</v>
      </c>
      <c r="R187" s="66" t="s">
        <v>247</v>
      </c>
      <c r="AD187" s="66" t="s">
        <v>247</v>
      </c>
      <c r="AJ187" s="66" t="s">
        <v>247</v>
      </c>
    </row>
    <row r="188" spans="6:36" ht="15.95" customHeight="1">
      <c r="F188" s="66" t="s">
        <v>247</v>
      </c>
      <c r="R188" s="66" t="s">
        <v>247</v>
      </c>
      <c r="AD188" s="66" t="s">
        <v>247</v>
      </c>
      <c r="AJ188" s="66" t="s">
        <v>247</v>
      </c>
    </row>
    <row r="189" spans="6:36" ht="15.95" customHeight="1">
      <c r="F189" s="66" t="s">
        <v>247</v>
      </c>
      <c r="R189" s="66" t="s">
        <v>247</v>
      </c>
      <c r="AD189" s="66" t="s">
        <v>247</v>
      </c>
      <c r="AJ189" s="66" t="s">
        <v>247</v>
      </c>
    </row>
    <row r="190" spans="6:36" ht="15.95" customHeight="1">
      <c r="F190" s="66" t="s">
        <v>247</v>
      </c>
      <c r="R190" s="66" t="s">
        <v>247</v>
      </c>
      <c r="AD190" s="66" t="s">
        <v>247</v>
      </c>
      <c r="AJ190" s="66" t="s">
        <v>247</v>
      </c>
    </row>
    <row r="191" spans="6:36" ht="15.95" customHeight="1">
      <c r="F191" s="66" t="s">
        <v>247</v>
      </c>
      <c r="R191" s="66" t="s">
        <v>247</v>
      </c>
      <c r="AD191" s="66" t="s">
        <v>247</v>
      </c>
      <c r="AJ191" s="66" t="s">
        <v>247</v>
      </c>
    </row>
    <row r="192" spans="6:36" ht="15.95" customHeight="1">
      <c r="F192" s="66" t="s">
        <v>247</v>
      </c>
      <c r="R192" s="66" t="s">
        <v>247</v>
      </c>
      <c r="AD192" s="66" t="s">
        <v>247</v>
      </c>
      <c r="AJ192" s="66" t="s">
        <v>247</v>
      </c>
    </row>
    <row r="193" spans="6:36" ht="15.95" customHeight="1">
      <c r="F193" s="66" t="s">
        <v>247</v>
      </c>
      <c r="R193" s="66" t="s">
        <v>247</v>
      </c>
      <c r="AD193" s="66" t="s">
        <v>247</v>
      </c>
      <c r="AJ193" s="66" t="s">
        <v>247</v>
      </c>
    </row>
    <row r="194" spans="6:36" ht="15.95" customHeight="1">
      <c r="F194" s="66" t="s">
        <v>247</v>
      </c>
      <c r="R194" s="66" t="s">
        <v>247</v>
      </c>
      <c r="AD194" s="66" t="s">
        <v>247</v>
      </c>
      <c r="AJ194" s="66" t="s">
        <v>247</v>
      </c>
    </row>
    <row r="195" spans="6:36" ht="15.95" customHeight="1">
      <c r="F195" s="66" t="s">
        <v>247</v>
      </c>
      <c r="R195" s="66" t="s">
        <v>247</v>
      </c>
      <c r="AD195" s="66" t="s">
        <v>247</v>
      </c>
      <c r="AJ195" s="66" t="s">
        <v>247</v>
      </c>
    </row>
    <row r="196" spans="6:36" ht="15.95" customHeight="1">
      <c r="F196" s="66" t="s">
        <v>247</v>
      </c>
      <c r="R196" s="66" t="s">
        <v>247</v>
      </c>
      <c r="AD196" s="66" t="s">
        <v>247</v>
      </c>
      <c r="AJ196" s="66" t="s">
        <v>247</v>
      </c>
    </row>
    <row r="197" spans="6:36" ht="15.95" customHeight="1">
      <c r="F197" s="66" t="s">
        <v>247</v>
      </c>
      <c r="R197" s="66" t="s">
        <v>247</v>
      </c>
      <c r="AD197" s="66" t="s">
        <v>247</v>
      </c>
      <c r="AJ197" s="66" t="s">
        <v>247</v>
      </c>
    </row>
    <row r="198" spans="6:36" ht="15.95" customHeight="1">
      <c r="F198" s="66" t="s">
        <v>247</v>
      </c>
      <c r="R198" s="66" t="s">
        <v>247</v>
      </c>
      <c r="AD198" s="66" t="s">
        <v>247</v>
      </c>
      <c r="AJ198" s="66" t="s">
        <v>247</v>
      </c>
    </row>
    <row r="199" spans="6:36" ht="15.95" customHeight="1">
      <c r="F199" s="66" t="s">
        <v>247</v>
      </c>
      <c r="R199" s="66" t="s">
        <v>247</v>
      </c>
      <c r="AD199" s="66" t="s">
        <v>247</v>
      </c>
      <c r="AJ199" s="66" t="s">
        <v>247</v>
      </c>
    </row>
    <row r="200" spans="6:36" ht="15.95" customHeight="1">
      <c r="F200" s="66" t="s">
        <v>247</v>
      </c>
      <c r="R200" s="66" t="s">
        <v>247</v>
      </c>
      <c r="AD200" s="66" t="s">
        <v>247</v>
      </c>
      <c r="AJ200" s="66" t="s">
        <v>247</v>
      </c>
    </row>
    <row r="201" spans="6:36" ht="15.95" customHeight="1">
      <c r="F201" s="66" t="s">
        <v>247</v>
      </c>
      <c r="R201" s="66" t="s">
        <v>247</v>
      </c>
      <c r="AD201" s="66" t="s">
        <v>247</v>
      </c>
      <c r="AJ201" s="66" t="s">
        <v>247</v>
      </c>
    </row>
    <row r="202" spans="6:36" ht="15.95" customHeight="1">
      <c r="F202" s="66" t="s">
        <v>247</v>
      </c>
      <c r="R202" s="66" t="s">
        <v>247</v>
      </c>
      <c r="AD202" s="66" t="s">
        <v>247</v>
      </c>
      <c r="AJ202" s="66" t="s">
        <v>247</v>
      </c>
    </row>
    <row r="203" spans="6:36" ht="15.95" customHeight="1">
      <c r="F203" s="66" t="s">
        <v>247</v>
      </c>
      <c r="R203" s="66" t="s">
        <v>247</v>
      </c>
      <c r="AD203" s="66" t="s">
        <v>247</v>
      </c>
      <c r="AJ203" s="66" t="s">
        <v>247</v>
      </c>
    </row>
    <row r="204" spans="6:36" ht="15.95" customHeight="1">
      <c r="F204" s="66" t="s">
        <v>247</v>
      </c>
      <c r="R204" s="66" t="s">
        <v>247</v>
      </c>
      <c r="AD204" s="66" t="s">
        <v>247</v>
      </c>
      <c r="AJ204" s="66" t="s">
        <v>247</v>
      </c>
    </row>
    <row r="205" spans="6:36" ht="15.95" customHeight="1">
      <c r="F205" s="66" t="s">
        <v>247</v>
      </c>
      <c r="R205" s="66" t="s">
        <v>247</v>
      </c>
      <c r="AD205" s="66" t="s">
        <v>247</v>
      </c>
      <c r="AJ205" s="66" t="s">
        <v>247</v>
      </c>
    </row>
    <row r="206" spans="6:36" ht="15.95" customHeight="1">
      <c r="F206" s="66" t="s">
        <v>247</v>
      </c>
      <c r="R206" s="66" t="s">
        <v>247</v>
      </c>
      <c r="AD206" s="66" t="s">
        <v>247</v>
      </c>
      <c r="AJ206" s="66" t="s">
        <v>247</v>
      </c>
    </row>
    <row r="207" spans="6:36" ht="15.95" customHeight="1">
      <c r="F207" s="66" t="s">
        <v>247</v>
      </c>
      <c r="R207" s="66" t="s">
        <v>247</v>
      </c>
      <c r="AD207" s="66" t="s">
        <v>247</v>
      </c>
      <c r="AJ207" s="66" t="s">
        <v>247</v>
      </c>
    </row>
    <row r="208" spans="6:36" ht="15.95" customHeight="1">
      <c r="F208" s="66" t="s">
        <v>247</v>
      </c>
      <c r="R208" s="66" t="s">
        <v>247</v>
      </c>
      <c r="AD208" s="66" t="s">
        <v>247</v>
      </c>
      <c r="AJ208" s="66" t="s">
        <v>247</v>
      </c>
    </row>
    <row r="209" spans="6:36" ht="15.95" customHeight="1">
      <c r="F209" s="66" t="s">
        <v>247</v>
      </c>
      <c r="R209" s="66" t="s">
        <v>247</v>
      </c>
      <c r="AD209" s="66" t="s">
        <v>247</v>
      </c>
      <c r="AJ209" s="66" t="s">
        <v>247</v>
      </c>
    </row>
    <row r="210" spans="6:36" ht="15.95" customHeight="1">
      <c r="F210" s="66" t="s">
        <v>247</v>
      </c>
      <c r="R210" s="66" t="s">
        <v>247</v>
      </c>
      <c r="AD210" s="66" t="s">
        <v>247</v>
      </c>
      <c r="AJ210" s="66" t="s">
        <v>247</v>
      </c>
    </row>
    <row r="211" spans="6:36" ht="15.95" customHeight="1">
      <c r="F211" s="66" t="s">
        <v>247</v>
      </c>
      <c r="R211" s="66" t="s">
        <v>247</v>
      </c>
      <c r="AD211" s="66" t="s">
        <v>247</v>
      </c>
      <c r="AJ211" s="66" t="s">
        <v>247</v>
      </c>
    </row>
    <row r="212" spans="6:36" ht="15.95" customHeight="1">
      <c r="F212" s="66" t="s">
        <v>247</v>
      </c>
      <c r="R212" s="66" t="s">
        <v>247</v>
      </c>
      <c r="AD212" s="66" t="s">
        <v>247</v>
      </c>
      <c r="AJ212" s="66" t="s">
        <v>247</v>
      </c>
    </row>
    <row r="213" spans="6:36" ht="15.95" customHeight="1">
      <c r="F213" s="66" t="s">
        <v>247</v>
      </c>
      <c r="R213" s="66" t="s">
        <v>247</v>
      </c>
      <c r="AD213" s="66" t="s">
        <v>247</v>
      </c>
      <c r="AJ213" s="66" t="s">
        <v>247</v>
      </c>
    </row>
    <row r="214" spans="6:36" ht="15.95" customHeight="1">
      <c r="F214" s="66" t="s">
        <v>247</v>
      </c>
      <c r="R214" s="66" t="s">
        <v>247</v>
      </c>
      <c r="AD214" s="66" t="s">
        <v>247</v>
      </c>
      <c r="AJ214" s="66" t="s">
        <v>247</v>
      </c>
    </row>
    <row r="215" spans="6:36" ht="15.95" customHeight="1">
      <c r="F215" s="66" t="s">
        <v>247</v>
      </c>
      <c r="R215" s="66" t="s">
        <v>247</v>
      </c>
      <c r="AD215" s="66" t="s">
        <v>247</v>
      </c>
      <c r="AJ215" s="66" t="s">
        <v>247</v>
      </c>
    </row>
    <row r="216" spans="6:36" ht="15.95" customHeight="1">
      <c r="F216" s="66" t="s">
        <v>247</v>
      </c>
      <c r="R216" s="66" t="s">
        <v>247</v>
      </c>
      <c r="AD216" s="66" t="s">
        <v>247</v>
      </c>
      <c r="AJ216" s="66" t="s">
        <v>247</v>
      </c>
    </row>
    <row r="217" spans="6:36" ht="15.95" customHeight="1">
      <c r="F217" s="66" t="s">
        <v>247</v>
      </c>
      <c r="R217" s="66" t="s">
        <v>247</v>
      </c>
      <c r="AD217" s="66" t="s">
        <v>247</v>
      </c>
      <c r="AJ217" s="66" t="s">
        <v>247</v>
      </c>
    </row>
    <row r="218" spans="6:36" ht="15.95" customHeight="1">
      <c r="F218" s="66" t="s">
        <v>247</v>
      </c>
      <c r="R218" s="66" t="s">
        <v>247</v>
      </c>
      <c r="AD218" s="66" t="s">
        <v>247</v>
      </c>
      <c r="AJ218" s="66" t="s">
        <v>247</v>
      </c>
    </row>
    <row r="219" spans="6:36" ht="15.95" customHeight="1">
      <c r="F219" s="66" t="s">
        <v>247</v>
      </c>
      <c r="R219" s="66" t="s">
        <v>247</v>
      </c>
      <c r="AD219" s="66" t="s">
        <v>247</v>
      </c>
      <c r="AJ219" s="66" t="s">
        <v>247</v>
      </c>
    </row>
    <row r="220" spans="6:36" ht="15.95" customHeight="1">
      <c r="F220" s="66" t="s">
        <v>247</v>
      </c>
      <c r="R220" s="66" t="s">
        <v>247</v>
      </c>
      <c r="AD220" s="66" t="s">
        <v>247</v>
      </c>
      <c r="AJ220" s="66" t="s">
        <v>247</v>
      </c>
    </row>
    <row r="221" spans="6:36" ht="15.95" customHeight="1">
      <c r="F221" s="66" t="s">
        <v>247</v>
      </c>
      <c r="R221" s="66" t="s">
        <v>247</v>
      </c>
      <c r="AD221" s="66" t="s">
        <v>247</v>
      </c>
      <c r="AJ221" s="66" t="s">
        <v>247</v>
      </c>
    </row>
    <row r="222" spans="6:36" ht="15.95" customHeight="1">
      <c r="F222" s="66" t="s">
        <v>247</v>
      </c>
      <c r="R222" s="66" t="s">
        <v>247</v>
      </c>
      <c r="AD222" s="66" t="s">
        <v>247</v>
      </c>
      <c r="AJ222" s="66" t="s">
        <v>247</v>
      </c>
    </row>
    <row r="223" spans="6:36" ht="15.95" customHeight="1">
      <c r="F223" s="66" t="s">
        <v>247</v>
      </c>
      <c r="R223" s="66" t="s">
        <v>247</v>
      </c>
      <c r="AD223" s="66" t="s">
        <v>247</v>
      </c>
      <c r="AJ223" s="66" t="s">
        <v>247</v>
      </c>
    </row>
    <row r="224" spans="6:36" ht="15.95" customHeight="1">
      <c r="F224" s="66" t="s">
        <v>247</v>
      </c>
      <c r="R224" s="66" t="s">
        <v>247</v>
      </c>
      <c r="AD224" s="66" t="s">
        <v>247</v>
      </c>
      <c r="AJ224" s="66" t="s">
        <v>247</v>
      </c>
    </row>
    <row r="225" spans="6:36" ht="15.95" customHeight="1">
      <c r="F225" s="66" t="s">
        <v>247</v>
      </c>
      <c r="R225" s="66" t="s">
        <v>247</v>
      </c>
      <c r="AD225" s="66" t="s">
        <v>247</v>
      </c>
      <c r="AJ225" s="66" t="s">
        <v>247</v>
      </c>
    </row>
    <row r="226" spans="6:36" ht="15.95" customHeight="1">
      <c r="F226" s="66" t="s">
        <v>247</v>
      </c>
      <c r="R226" s="66" t="s">
        <v>247</v>
      </c>
      <c r="AD226" s="66" t="s">
        <v>247</v>
      </c>
      <c r="AJ226" s="66" t="s">
        <v>247</v>
      </c>
    </row>
    <row r="227" spans="6:36" ht="15.95" customHeight="1">
      <c r="F227" s="66" t="s">
        <v>247</v>
      </c>
      <c r="R227" s="66" t="s">
        <v>247</v>
      </c>
      <c r="AD227" s="66" t="s">
        <v>247</v>
      </c>
      <c r="AJ227" s="66" t="s">
        <v>247</v>
      </c>
    </row>
    <row r="228" spans="6:36" ht="15.95" customHeight="1">
      <c r="F228" s="66" t="s">
        <v>247</v>
      </c>
      <c r="R228" s="66" t="s">
        <v>247</v>
      </c>
      <c r="AD228" s="66" t="s">
        <v>247</v>
      </c>
      <c r="AJ228" s="66" t="s">
        <v>247</v>
      </c>
    </row>
    <row r="229" spans="6:36" ht="15.95" customHeight="1">
      <c r="F229" s="66" t="s">
        <v>247</v>
      </c>
      <c r="R229" s="66" t="s">
        <v>247</v>
      </c>
      <c r="AD229" s="66" t="s">
        <v>247</v>
      </c>
      <c r="AJ229" s="66" t="s">
        <v>247</v>
      </c>
    </row>
    <row r="230" spans="6:36" ht="15.95" customHeight="1">
      <c r="F230" s="66" t="s">
        <v>247</v>
      </c>
      <c r="R230" s="66" t="s">
        <v>247</v>
      </c>
      <c r="AD230" s="66" t="s">
        <v>247</v>
      </c>
      <c r="AJ230" s="66" t="s">
        <v>247</v>
      </c>
    </row>
    <row r="231" spans="6:36" ht="15.95" customHeight="1">
      <c r="F231" s="66" t="s">
        <v>247</v>
      </c>
      <c r="R231" s="66" t="s">
        <v>247</v>
      </c>
      <c r="AD231" s="66" t="s">
        <v>247</v>
      </c>
      <c r="AJ231" s="66" t="s">
        <v>247</v>
      </c>
    </row>
    <row r="232" spans="6:36" ht="15.95" customHeight="1">
      <c r="F232" s="66" t="s">
        <v>247</v>
      </c>
      <c r="R232" s="66" t="s">
        <v>247</v>
      </c>
      <c r="AD232" s="66" t="s">
        <v>247</v>
      </c>
      <c r="AJ232" s="66" t="s">
        <v>247</v>
      </c>
    </row>
    <row r="233" spans="6:36" ht="15.95" customHeight="1">
      <c r="F233" s="66" t="s">
        <v>247</v>
      </c>
      <c r="R233" s="66" t="s">
        <v>247</v>
      </c>
      <c r="AD233" s="66" t="s">
        <v>247</v>
      </c>
      <c r="AJ233" s="66" t="s">
        <v>247</v>
      </c>
    </row>
    <row r="234" spans="6:36" ht="15.95" customHeight="1">
      <c r="F234" s="66" t="s">
        <v>247</v>
      </c>
      <c r="R234" s="66" t="s">
        <v>247</v>
      </c>
      <c r="AD234" s="66" t="s">
        <v>247</v>
      </c>
      <c r="AJ234" s="66" t="s">
        <v>247</v>
      </c>
    </row>
    <row r="235" spans="6:36" ht="15.95" customHeight="1">
      <c r="F235" s="66" t="s">
        <v>247</v>
      </c>
      <c r="R235" s="66" t="s">
        <v>247</v>
      </c>
      <c r="AD235" s="66" t="s">
        <v>247</v>
      </c>
      <c r="AJ235" s="66" t="s">
        <v>247</v>
      </c>
    </row>
    <row r="236" spans="6:36" ht="15.95" customHeight="1">
      <c r="F236" s="66" t="s">
        <v>247</v>
      </c>
      <c r="R236" s="66" t="s">
        <v>247</v>
      </c>
      <c r="AD236" s="66" t="s">
        <v>247</v>
      </c>
      <c r="AJ236" s="66" t="s">
        <v>247</v>
      </c>
    </row>
    <row r="237" spans="6:36" ht="15.95" customHeight="1">
      <c r="F237" s="66" t="s">
        <v>247</v>
      </c>
      <c r="R237" s="66" t="s">
        <v>247</v>
      </c>
      <c r="AD237" s="66" t="s">
        <v>247</v>
      </c>
      <c r="AJ237" s="66" t="s">
        <v>247</v>
      </c>
    </row>
    <row r="238" spans="6:36" ht="15.95" customHeight="1">
      <c r="F238" s="66" t="s">
        <v>247</v>
      </c>
      <c r="R238" s="66" t="s">
        <v>247</v>
      </c>
      <c r="AD238" s="66" t="s">
        <v>247</v>
      </c>
      <c r="AJ238" s="66" t="s">
        <v>247</v>
      </c>
    </row>
    <row r="239" spans="6:36" ht="15.95" customHeight="1">
      <c r="F239" s="66" t="s">
        <v>247</v>
      </c>
      <c r="R239" s="66" t="s">
        <v>247</v>
      </c>
      <c r="AD239" s="66" t="s">
        <v>247</v>
      </c>
      <c r="AJ239" s="66" t="s">
        <v>247</v>
      </c>
    </row>
    <row r="240" spans="6:36" ht="15.95" customHeight="1">
      <c r="F240" s="66" t="s">
        <v>247</v>
      </c>
      <c r="R240" s="66" t="s">
        <v>247</v>
      </c>
      <c r="AD240" s="66" t="s">
        <v>247</v>
      </c>
      <c r="AJ240" s="66" t="s">
        <v>247</v>
      </c>
    </row>
    <row r="241" spans="6:36" ht="15.95" customHeight="1">
      <c r="F241" s="66" t="s">
        <v>247</v>
      </c>
      <c r="R241" s="66" t="s">
        <v>247</v>
      </c>
      <c r="AD241" s="66" t="s">
        <v>247</v>
      </c>
      <c r="AJ241" s="66" t="s">
        <v>247</v>
      </c>
    </row>
    <row r="242" spans="6:36" ht="15.95" customHeight="1">
      <c r="F242" s="66" t="s">
        <v>247</v>
      </c>
      <c r="R242" s="66" t="s">
        <v>247</v>
      </c>
      <c r="AD242" s="66" t="s">
        <v>247</v>
      </c>
      <c r="AJ242" s="66" t="s">
        <v>247</v>
      </c>
    </row>
    <row r="243" spans="6:36" ht="15.95" customHeight="1">
      <c r="F243" s="66" t="s">
        <v>247</v>
      </c>
      <c r="R243" s="66" t="s">
        <v>247</v>
      </c>
      <c r="AD243" s="66" t="s">
        <v>247</v>
      </c>
      <c r="AJ243" s="66" t="s">
        <v>247</v>
      </c>
    </row>
    <row r="244" spans="6:36" ht="15.95" customHeight="1">
      <c r="F244" s="66" t="s">
        <v>247</v>
      </c>
      <c r="R244" s="66" t="s">
        <v>247</v>
      </c>
      <c r="AD244" s="66" t="s">
        <v>247</v>
      </c>
      <c r="AJ244" s="66" t="s">
        <v>247</v>
      </c>
    </row>
    <row r="245" spans="6:36" ht="15.95" customHeight="1">
      <c r="F245" s="66" t="s">
        <v>247</v>
      </c>
      <c r="R245" s="66" t="s">
        <v>247</v>
      </c>
      <c r="AD245" s="66" t="s">
        <v>247</v>
      </c>
      <c r="AJ245" s="66" t="s">
        <v>247</v>
      </c>
    </row>
    <row r="246" spans="6:36" ht="15.95" customHeight="1">
      <c r="F246" s="66" t="s">
        <v>247</v>
      </c>
      <c r="R246" s="66" t="s">
        <v>247</v>
      </c>
      <c r="AD246" s="66" t="s">
        <v>247</v>
      </c>
      <c r="AJ246" s="66" t="s">
        <v>247</v>
      </c>
    </row>
    <row r="247" spans="6:36" ht="15.95" customHeight="1">
      <c r="F247" s="66" t="s">
        <v>247</v>
      </c>
      <c r="R247" s="66" t="s">
        <v>247</v>
      </c>
      <c r="AD247" s="66" t="s">
        <v>247</v>
      </c>
      <c r="AJ247" s="66" t="s">
        <v>247</v>
      </c>
    </row>
    <row r="248" spans="6:36" ht="15.95" customHeight="1">
      <c r="F248" s="66" t="s">
        <v>247</v>
      </c>
      <c r="R248" s="66" t="s">
        <v>247</v>
      </c>
      <c r="AD248" s="66" t="s">
        <v>247</v>
      </c>
      <c r="AJ248" s="66" t="s">
        <v>247</v>
      </c>
    </row>
    <row r="249" spans="6:36" ht="15.95" customHeight="1">
      <c r="F249" s="66" t="s">
        <v>247</v>
      </c>
      <c r="R249" s="66" t="s">
        <v>247</v>
      </c>
      <c r="AD249" s="66" t="s">
        <v>247</v>
      </c>
      <c r="AJ249" s="66" t="s">
        <v>247</v>
      </c>
    </row>
    <row r="250" spans="6:36" ht="15.95" customHeight="1">
      <c r="F250" s="66" t="s">
        <v>247</v>
      </c>
      <c r="R250" s="66" t="s">
        <v>247</v>
      </c>
      <c r="AD250" s="66" t="s">
        <v>247</v>
      </c>
      <c r="AJ250" s="66" t="s">
        <v>247</v>
      </c>
    </row>
    <row r="251" spans="6:36" ht="15.95" customHeight="1">
      <c r="F251" s="66" t="s">
        <v>247</v>
      </c>
      <c r="R251" s="66" t="s">
        <v>247</v>
      </c>
      <c r="AD251" s="66" t="s">
        <v>247</v>
      </c>
      <c r="AJ251" s="66" t="s">
        <v>247</v>
      </c>
    </row>
    <row r="252" spans="6:36" ht="15.95" customHeight="1">
      <c r="F252" s="66" t="s">
        <v>247</v>
      </c>
      <c r="R252" s="66" t="s">
        <v>247</v>
      </c>
      <c r="AD252" s="66" t="s">
        <v>247</v>
      </c>
      <c r="AJ252" s="66" t="s">
        <v>247</v>
      </c>
    </row>
    <row r="253" spans="6:36" ht="15.95" customHeight="1">
      <c r="F253" s="66" t="s">
        <v>247</v>
      </c>
      <c r="R253" s="66" t="s">
        <v>247</v>
      </c>
      <c r="AD253" s="66" t="s">
        <v>247</v>
      </c>
      <c r="AJ253" s="66" t="s">
        <v>247</v>
      </c>
    </row>
    <row r="254" spans="6:36" ht="15.95" customHeight="1">
      <c r="F254" s="66" t="s">
        <v>247</v>
      </c>
      <c r="R254" s="66" t="s">
        <v>247</v>
      </c>
      <c r="AD254" s="66" t="s">
        <v>247</v>
      </c>
      <c r="AJ254" s="66" t="s">
        <v>247</v>
      </c>
    </row>
    <row r="255" spans="6:36" ht="15.95" customHeight="1">
      <c r="F255" s="66" t="s">
        <v>247</v>
      </c>
      <c r="R255" s="66" t="s">
        <v>247</v>
      </c>
      <c r="AD255" s="66" t="s">
        <v>247</v>
      </c>
      <c r="AJ255" s="66" t="s">
        <v>247</v>
      </c>
    </row>
    <row r="256" spans="6:36" ht="15.95" customHeight="1">
      <c r="F256" s="66" t="s">
        <v>247</v>
      </c>
      <c r="R256" s="66" t="s">
        <v>247</v>
      </c>
      <c r="AD256" s="66" t="s">
        <v>247</v>
      </c>
      <c r="AJ256" s="66" t="s">
        <v>247</v>
      </c>
    </row>
    <row r="257" spans="6:36" ht="15.95" customHeight="1">
      <c r="F257" s="66" t="s">
        <v>247</v>
      </c>
      <c r="R257" s="66" t="s">
        <v>247</v>
      </c>
      <c r="AD257" s="66" t="s">
        <v>247</v>
      </c>
      <c r="AJ257" s="66" t="s">
        <v>247</v>
      </c>
    </row>
    <row r="258" spans="6:36" ht="15.95" customHeight="1">
      <c r="F258" s="66" t="s">
        <v>247</v>
      </c>
      <c r="R258" s="66" t="s">
        <v>247</v>
      </c>
      <c r="AD258" s="66" t="s">
        <v>247</v>
      </c>
      <c r="AJ258" s="66" t="s">
        <v>247</v>
      </c>
    </row>
    <row r="259" spans="6:36" ht="15.95" customHeight="1">
      <c r="F259" s="66" t="s">
        <v>247</v>
      </c>
      <c r="R259" s="66" t="s">
        <v>247</v>
      </c>
      <c r="AD259" s="66" t="s">
        <v>247</v>
      </c>
      <c r="AJ259" s="66" t="s">
        <v>247</v>
      </c>
    </row>
    <row r="260" spans="6:36" ht="15.95" customHeight="1">
      <c r="F260" s="66" t="s">
        <v>247</v>
      </c>
      <c r="R260" s="66" t="s">
        <v>247</v>
      </c>
      <c r="AD260" s="66" t="s">
        <v>247</v>
      </c>
      <c r="AJ260" s="66" t="s">
        <v>247</v>
      </c>
    </row>
    <row r="261" spans="6:36" ht="15.95" customHeight="1">
      <c r="F261" s="66" t="s">
        <v>247</v>
      </c>
      <c r="R261" s="66" t="s">
        <v>247</v>
      </c>
      <c r="AD261" s="66" t="s">
        <v>247</v>
      </c>
      <c r="AJ261" s="66" t="s">
        <v>247</v>
      </c>
    </row>
    <row r="262" spans="6:36" ht="15.95" customHeight="1">
      <c r="F262" s="66" t="s">
        <v>247</v>
      </c>
      <c r="R262" s="66" t="s">
        <v>247</v>
      </c>
      <c r="AD262" s="66" t="s">
        <v>247</v>
      </c>
      <c r="AJ262" s="66" t="s">
        <v>247</v>
      </c>
    </row>
    <row r="263" spans="6:36" ht="15.95" customHeight="1">
      <c r="F263" s="66" t="s">
        <v>247</v>
      </c>
      <c r="R263" s="66" t="s">
        <v>247</v>
      </c>
      <c r="AD263" s="66" t="s">
        <v>247</v>
      </c>
      <c r="AJ263" s="66" t="s">
        <v>247</v>
      </c>
    </row>
    <row r="264" spans="6:36" ht="15.95" customHeight="1">
      <c r="F264" s="66" t="s">
        <v>247</v>
      </c>
      <c r="R264" s="66" t="s">
        <v>247</v>
      </c>
      <c r="AD264" s="66" t="s">
        <v>247</v>
      </c>
      <c r="AJ264" s="66" t="s">
        <v>247</v>
      </c>
    </row>
    <row r="265" spans="6:36" ht="15.95" customHeight="1">
      <c r="F265" s="66" t="s">
        <v>247</v>
      </c>
      <c r="R265" s="66" t="s">
        <v>247</v>
      </c>
      <c r="AD265" s="66" t="s">
        <v>247</v>
      </c>
      <c r="AJ265" s="66" t="s">
        <v>247</v>
      </c>
    </row>
    <row r="266" spans="6:36" ht="15.95" customHeight="1">
      <c r="F266" s="66" t="s">
        <v>247</v>
      </c>
      <c r="R266" s="66" t="s">
        <v>247</v>
      </c>
      <c r="AD266" s="66" t="s">
        <v>247</v>
      </c>
      <c r="AJ266" s="66" t="s">
        <v>247</v>
      </c>
    </row>
    <row r="267" spans="6:36" ht="15.95" customHeight="1">
      <c r="F267" s="66" t="s">
        <v>247</v>
      </c>
      <c r="R267" s="66" t="s">
        <v>247</v>
      </c>
      <c r="AD267" s="66" t="s">
        <v>247</v>
      </c>
      <c r="AJ267" s="66" t="s">
        <v>247</v>
      </c>
    </row>
    <row r="268" spans="6:36" ht="15.95" customHeight="1">
      <c r="F268" s="66" t="s">
        <v>247</v>
      </c>
      <c r="R268" s="66" t="s">
        <v>247</v>
      </c>
      <c r="AD268" s="66" t="s">
        <v>247</v>
      </c>
      <c r="AJ268" s="66" t="s">
        <v>247</v>
      </c>
    </row>
    <row r="269" spans="6:36" ht="15.95" customHeight="1">
      <c r="F269" s="66" t="s">
        <v>247</v>
      </c>
      <c r="R269" s="66" t="s">
        <v>247</v>
      </c>
      <c r="AD269" s="66" t="s">
        <v>247</v>
      </c>
      <c r="AJ269" s="66" t="s">
        <v>247</v>
      </c>
    </row>
    <row r="270" spans="6:36" ht="15.95" customHeight="1">
      <c r="F270" s="66" t="s">
        <v>247</v>
      </c>
      <c r="R270" s="66" t="s">
        <v>247</v>
      </c>
      <c r="AD270" s="66" t="s">
        <v>247</v>
      </c>
      <c r="AJ270" s="66" t="s">
        <v>247</v>
      </c>
    </row>
    <row r="271" spans="6:36" ht="15.95" customHeight="1">
      <c r="F271" s="66" t="s">
        <v>247</v>
      </c>
      <c r="R271" s="66" t="s">
        <v>247</v>
      </c>
      <c r="AD271" s="66" t="s">
        <v>247</v>
      </c>
      <c r="AJ271" s="66" t="s">
        <v>247</v>
      </c>
    </row>
    <row r="272" spans="6:36" ht="15.95" customHeight="1">
      <c r="F272" s="66" t="s">
        <v>247</v>
      </c>
      <c r="R272" s="66" t="s">
        <v>247</v>
      </c>
      <c r="AD272" s="66" t="s">
        <v>247</v>
      </c>
      <c r="AJ272" s="66" t="s">
        <v>247</v>
      </c>
    </row>
    <row r="273" spans="6:36" ht="15.95" customHeight="1">
      <c r="F273" s="66" t="s">
        <v>247</v>
      </c>
      <c r="R273" s="66" t="s">
        <v>247</v>
      </c>
      <c r="AD273" s="66" t="s">
        <v>247</v>
      </c>
      <c r="AJ273" s="66" t="s">
        <v>247</v>
      </c>
    </row>
    <row r="274" spans="6:36" ht="15.95" customHeight="1">
      <c r="F274" s="66" t="s">
        <v>247</v>
      </c>
      <c r="R274" s="66" t="s">
        <v>247</v>
      </c>
      <c r="AD274" s="66" t="s">
        <v>247</v>
      </c>
      <c r="AJ274" s="66" t="s">
        <v>247</v>
      </c>
    </row>
    <row r="275" spans="6:36" ht="15.95" customHeight="1">
      <c r="F275" s="66" t="s">
        <v>247</v>
      </c>
      <c r="R275" s="66" t="s">
        <v>247</v>
      </c>
      <c r="AD275" s="66" t="s">
        <v>247</v>
      </c>
      <c r="AJ275" s="66" t="s">
        <v>247</v>
      </c>
    </row>
    <row r="276" spans="6:36" ht="15.95" customHeight="1">
      <c r="F276" s="66" t="s">
        <v>247</v>
      </c>
      <c r="R276" s="66" t="s">
        <v>247</v>
      </c>
      <c r="AD276" s="66" t="s">
        <v>247</v>
      </c>
      <c r="AJ276" s="66" t="s">
        <v>247</v>
      </c>
    </row>
    <row r="277" spans="6:36" ht="15.95" customHeight="1">
      <c r="F277" s="66" t="s">
        <v>247</v>
      </c>
      <c r="R277" s="66" t="s">
        <v>247</v>
      </c>
      <c r="AD277" s="66" t="s">
        <v>247</v>
      </c>
      <c r="AJ277" s="66" t="s">
        <v>247</v>
      </c>
    </row>
    <row r="278" spans="6:36" ht="15.95" customHeight="1">
      <c r="F278" s="66" t="s">
        <v>247</v>
      </c>
      <c r="R278" s="66" t="s">
        <v>247</v>
      </c>
      <c r="AD278" s="66" t="s">
        <v>247</v>
      </c>
      <c r="AJ278" s="66" t="s">
        <v>247</v>
      </c>
    </row>
    <row r="279" spans="6:36" ht="15.95" customHeight="1">
      <c r="F279" s="66" t="s">
        <v>247</v>
      </c>
      <c r="R279" s="66" t="s">
        <v>247</v>
      </c>
      <c r="AD279" s="66" t="s">
        <v>247</v>
      </c>
      <c r="AJ279" s="66" t="s">
        <v>247</v>
      </c>
    </row>
    <row r="280" spans="6:36" ht="15.95" customHeight="1">
      <c r="F280" s="66" t="s">
        <v>247</v>
      </c>
      <c r="R280" s="66" t="s">
        <v>247</v>
      </c>
      <c r="AD280" s="66" t="s">
        <v>247</v>
      </c>
      <c r="AJ280" s="66" t="s">
        <v>247</v>
      </c>
    </row>
    <row r="281" spans="6:36" ht="15.95" customHeight="1">
      <c r="F281" s="66" t="s">
        <v>247</v>
      </c>
      <c r="R281" s="66" t="s">
        <v>247</v>
      </c>
      <c r="AD281" s="66" t="s">
        <v>247</v>
      </c>
      <c r="AJ281" s="66" t="s">
        <v>247</v>
      </c>
    </row>
    <row r="282" spans="6:36" ht="15.95" customHeight="1">
      <c r="F282" s="66" t="s">
        <v>247</v>
      </c>
      <c r="R282" s="66" t="s">
        <v>247</v>
      </c>
      <c r="AD282" s="66" t="s">
        <v>247</v>
      </c>
      <c r="AJ282" s="66" t="s">
        <v>247</v>
      </c>
    </row>
    <row r="283" spans="6:36" ht="15.95" customHeight="1">
      <c r="F283" s="66" t="s">
        <v>247</v>
      </c>
      <c r="R283" s="66" t="s">
        <v>247</v>
      </c>
      <c r="AD283" s="66" t="s">
        <v>247</v>
      </c>
      <c r="AJ283" s="66" t="s">
        <v>247</v>
      </c>
    </row>
    <row r="284" spans="6:36" ht="15.95" customHeight="1">
      <c r="F284" s="66" t="s">
        <v>247</v>
      </c>
      <c r="R284" s="66" t="s">
        <v>247</v>
      </c>
      <c r="AD284" s="66" t="s">
        <v>247</v>
      </c>
      <c r="AJ284" s="66" t="s">
        <v>247</v>
      </c>
    </row>
    <row r="285" spans="6:36" ht="15.95" customHeight="1">
      <c r="F285" s="66" t="s">
        <v>247</v>
      </c>
      <c r="R285" s="66" t="s">
        <v>247</v>
      </c>
      <c r="AD285" s="66" t="s">
        <v>247</v>
      </c>
      <c r="AJ285" s="66" t="s">
        <v>247</v>
      </c>
    </row>
    <row r="286" spans="6:36" ht="15.95" customHeight="1">
      <c r="F286" s="66" t="s">
        <v>247</v>
      </c>
      <c r="R286" s="66" t="s">
        <v>247</v>
      </c>
      <c r="AD286" s="66" t="s">
        <v>247</v>
      </c>
      <c r="AJ286" s="66" t="s">
        <v>247</v>
      </c>
    </row>
    <row r="287" spans="6:36" ht="15.95" customHeight="1">
      <c r="F287" s="66" t="s">
        <v>247</v>
      </c>
      <c r="R287" s="66" t="s">
        <v>247</v>
      </c>
      <c r="AD287" s="66" t="s">
        <v>247</v>
      </c>
      <c r="AJ287" s="66" t="s">
        <v>247</v>
      </c>
    </row>
    <row r="288" spans="6:36" ht="15.95" customHeight="1">
      <c r="F288" s="66" t="s">
        <v>247</v>
      </c>
      <c r="R288" s="66" t="s">
        <v>247</v>
      </c>
      <c r="AD288" s="66" t="s">
        <v>247</v>
      </c>
      <c r="AJ288" s="66" t="s">
        <v>247</v>
      </c>
    </row>
    <row r="289" spans="6:36" ht="15.95" customHeight="1">
      <c r="F289" s="66" t="s">
        <v>247</v>
      </c>
      <c r="R289" s="66" t="s">
        <v>247</v>
      </c>
      <c r="AD289" s="66" t="s">
        <v>247</v>
      </c>
      <c r="AJ289" s="66" t="s">
        <v>247</v>
      </c>
    </row>
    <row r="290" spans="6:36" ht="15.95" customHeight="1">
      <c r="F290" s="66" t="s">
        <v>247</v>
      </c>
      <c r="R290" s="66" t="s">
        <v>247</v>
      </c>
      <c r="AD290" s="66" t="s">
        <v>247</v>
      </c>
      <c r="AJ290" s="66" t="s">
        <v>247</v>
      </c>
    </row>
    <row r="291" spans="6:36" ht="15.95" customHeight="1">
      <c r="F291" s="66" t="s">
        <v>247</v>
      </c>
      <c r="R291" s="66" t="s">
        <v>247</v>
      </c>
      <c r="AD291" s="66" t="s">
        <v>247</v>
      </c>
      <c r="AJ291" s="66" t="s">
        <v>247</v>
      </c>
    </row>
    <row r="292" spans="6:36" ht="15.95" customHeight="1">
      <c r="F292" s="66" t="s">
        <v>247</v>
      </c>
      <c r="R292" s="66" t="s">
        <v>247</v>
      </c>
      <c r="AD292" s="66" t="s">
        <v>247</v>
      </c>
      <c r="AJ292" s="66" t="s">
        <v>247</v>
      </c>
    </row>
    <row r="293" spans="6:36" ht="15.95" customHeight="1">
      <c r="F293" s="66" t="s">
        <v>247</v>
      </c>
      <c r="R293" s="66" t="s">
        <v>247</v>
      </c>
      <c r="AD293" s="66" t="s">
        <v>247</v>
      </c>
      <c r="AJ293" s="66" t="s">
        <v>247</v>
      </c>
    </row>
    <row r="294" spans="6:36" ht="15.95" customHeight="1">
      <c r="F294" s="66" t="s">
        <v>247</v>
      </c>
      <c r="R294" s="66" t="s">
        <v>247</v>
      </c>
      <c r="AD294" s="66" t="s">
        <v>247</v>
      </c>
      <c r="AJ294" s="66" t="s">
        <v>247</v>
      </c>
    </row>
    <row r="295" spans="6:36" ht="15.95" customHeight="1">
      <c r="F295" s="66" t="s">
        <v>247</v>
      </c>
      <c r="R295" s="66" t="s">
        <v>247</v>
      </c>
      <c r="AD295" s="66" t="s">
        <v>247</v>
      </c>
      <c r="AJ295" s="66" t="s">
        <v>247</v>
      </c>
    </row>
    <row r="296" spans="6:36" ht="15.95" customHeight="1">
      <c r="F296" s="66" t="s">
        <v>247</v>
      </c>
      <c r="R296" s="66" t="s">
        <v>247</v>
      </c>
      <c r="AD296" s="66" t="s">
        <v>247</v>
      </c>
      <c r="AJ296" s="66" t="s">
        <v>247</v>
      </c>
    </row>
    <row r="297" spans="6:36" ht="15.95" customHeight="1">
      <c r="F297" s="66" t="s">
        <v>247</v>
      </c>
      <c r="R297" s="66" t="s">
        <v>247</v>
      </c>
      <c r="AD297" s="66" t="s">
        <v>247</v>
      </c>
      <c r="AJ297" s="66" t="s">
        <v>247</v>
      </c>
    </row>
    <row r="298" spans="6:36" ht="15.95" customHeight="1">
      <c r="F298" s="66" t="s">
        <v>247</v>
      </c>
      <c r="R298" s="66" t="s">
        <v>247</v>
      </c>
      <c r="AD298" s="66" t="s">
        <v>247</v>
      </c>
      <c r="AJ298" s="66" t="s">
        <v>247</v>
      </c>
    </row>
    <row r="299" spans="6:36" ht="15.95" customHeight="1">
      <c r="F299" s="66" t="s">
        <v>247</v>
      </c>
      <c r="R299" s="66" t="s">
        <v>247</v>
      </c>
      <c r="AD299" s="66" t="s">
        <v>247</v>
      </c>
      <c r="AJ299" s="66" t="s">
        <v>247</v>
      </c>
    </row>
    <row r="300" spans="6:36" ht="15.95" customHeight="1">
      <c r="F300" s="66" t="s">
        <v>247</v>
      </c>
      <c r="R300" s="66" t="s">
        <v>247</v>
      </c>
      <c r="AD300" s="66" t="s">
        <v>247</v>
      </c>
      <c r="AJ300" s="66" t="s">
        <v>247</v>
      </c>
    </row>
    <row r="301" spans="6:36" ht="15.95" customHeight="1">
      <c r="F301" s="66" t="s">
        <v>247</v>
      </c>
      <c r="R301" s="66" t="s">
        <v>247</v>
      </c>
      <c r="AD301" s="66" t="s">
        <v>247</v>
      </c>
      <c r="AJ301" s="66" t="s">
        <v>247</v>
      </c>
    </row>
    <row r="302" spans="6:36" ht="15.95" customHeight="1">
      <c r="F302" s="66" t="s">
        <v>247</v>
      </c>
      <c r="R302" s="66" t="s">
        <v>247</v>
      </c>
      <c r="AD302" s="66" t="s">
        <v>247</v>
      </c>
      <c r="AJ302" s="66" t="s">
        <v>247</v>
      </c>
    </row>
    <row r="303" spans="6:36" ht="15.95" customHeight="1">
      <c r="F303" s="66" t="s">
        <v>247</v>
      </c>
      <c r="R303" s="66" t="s">
        <v>247</v>
      </c>
      <c r="AD303" s="66" t="s">
        <v>247</v>
      </c>
      <c r="AJ303" s="66" t="s">
        <v>247</v>
      </c>
    </row>
    <row r="304" spans="6:36" ht="15.95" customHeight="1">
      <c r="F304" s="66" t="s">
        <v>247</v>
      </c>
      <c r="R304" s="66" t="s">
        <v>247</v>
      </c>
      <c r="AD304" s="66" t="s">
        <v>247</v>
      </c>
      <c r="AJ304" s="66" t="s">
        <v>247</v>
      </c>
    </row>
    <row r="305" spans="6:36" ht="15.95" customHeight="1">
      <c r="F305" s="66" t="s">
        <v>247</v>
      </c>
      <c r="R305" s="66" t="s">
        <v>247</v>
      </c>
      <c r="AD305" s="66" t="s">
        <v>247</v>
      </c>
      <c r="AJ305" s="66" t="s">
        <v>247</v>
      </c>
    </row>
    <row r="306" spans="6:36" ht="15.95" customHeight="1">
      <c r="F306" s="66" t="s">
        <v>247</v>
      </c>
      <c r="R306" s="66" t="s">
        <v>247</v>
      </c>
      <c r="AD306" s="66" t="s">
        <v>247</v>
      </c>
      <c r="AJ306" s="66" t="s">
        <v>247</v>
      </c>
    </row>
    <row r="307" spans="6:36" ht="15.95" customHeight="1">
      <c r="F307" s="66" t="s">
        <v>247</v>
      </c>
      <c r="R307" s="66" t="s">
        <v>247</v>
      </c>
      <c r="AD307" s="66" t="s">
        <v>247</v>
      </c>
      <c r="AJ307" s="66" t="s">
        <v>247</v>
      </c>
    </row>
    <row r="308" spans="6:36" ht="15.95" customHeight="1">
      <c r="F308" s="66" t="s">
        <v>247</v>
      </c>
      <c r="R308" s="66" t="s">
        <v>247</v>
      </c>
      <c r="AD308" s="66" t="s">
        <v>247</v>
      </c>
      <c r="AJ308" s="66" t="s">
        <v>247</v>
      </c>
    </row>
    <row r="309" spans="6:36" ht="15.95" customHeight="1">
      <c r="F309" s="66" t="s">
        <v>247</v>
      </c>
      <c r="R309" s="66" t="s">
        <v>247</v>
      </c>
      <c r="AD309" s="66" t="s">
        <v>247</v>
      </c>
      <c r="AJ309" s="66" t="s">
        <v>247</v>
      </c>
    </row>
    <row r="310" spans="6:36" ht="15.95" customHeight="1">
      <c r="F310" s="66" t="s">
        <v>247</v>
      </c>
      <c r="R310" s="66" t="s">
        <v>247</v>
      </c>
      <c r="AD310" s="66" t="s">
        <v>247</v>
      </c>
      <c r="AJ310" s="66" t="s">
        <v>247</v>
      </c>
    </row>
    <row r="311" spans="6:36" ht="15.95" customHeight="1">
      <c r="F311" s="66" t="s">
        <v>247</v>
      </c>
      <c r="R311" s="66" t="s">
        <v>247</v>
      </c>
      <c r="AD311" s="66" t="s">
        <v>247</v>
      </c>
      <c r="AJ311" s="66" t="s">
        <v>247</v>
      </c>
    </row>
    <row r="312" spans="6:36" ht="15.95" customHeight="1">
      <c r="F312" s="66" t="s">
        <v>247</v>
      </c>
      <c r="R312" s="66" t="s">
        <v>247</v>
      </c>
      <c r="AD312" s="66" t="s">
        <v>247</v>
      </c>
      <c r="AJ312" s="66" t="s">
        <v>247</v>
      </c>
    </row>
    <row r="313" spans="6:36" ht="15.95" customHeight="1">
      <c r="F313" s="66" t="s">
        <v>247</v>
      </c>
      <c r="R313" s="66" t="s">
        <v>247</v>
      </c>
      <c r="AD313" s="66" t="s">
        <v>247</v>
      </c>
      <c r="AJ313" s="66" t="s">
        <v>247</v>
      </c>
    </row>
    <row r="314" spans="6:36" ht="15.95" customHeight="1">
      <c r="F314" s="66" t="s">
        <v>247</v>
      </c>
      <c r="R314" s="66" t="s">
        <v>247</v>
      </c>
      <c r="AD314" s="66" t="s">
        <v>247</v>
      </c>
      <c r="AJ314" s="66" t="s">
        <v>247</v>
      </c>
    </row>
    <row r="315" spans="6:36" ht="15.95" customHeight="1">
      <c r="F315" s="66" t="s">
        <v>247</v>
      </c>
      <c r="R315" s="66" t="s">
        <v>247</v>
      </c>
      <c r="AD315" s="66" t="s">
        <v>247</v>
      </c>
      <c r="AJ315" s="66" t="s">
        <v>247</v>
      </c>
    </row>
    <row r="316" spans="6:36" ht="15.95" customHeight="1">
      <c r="F316" s="66" t="s">
        <v>247</v>
      </c>
      <c r="R316" s="66" t="s">
        <v>247</v>
      </c>
      <c r="AD316" s="66" t="s">
        <v>247</v>
      </c>
      <c r="AJ316" s="66" t="s">
        <v>247</v>
      </c>
    </row>
    <row r="317" spans="6:36" ht="15.95" customHeight="1">
      <c r="F317" s="66" t="s">
        <v>247</v>
      </c>
      <c r="R317" s="66" t="s">
        <v>247</v>
      </c>
      <c r="AD317" s="66" t="s">
        <v>247</v>
      </c>
      <c r="AJ317" s="66" t="s">
        <v>247</v>
      </c>
    </row>
    <row r="318" spans="6:36" ht="15.95" customHeight="1">
      <c r="F318" s="66" t="s">
        <v>247</v>
      </c>
      <c r="R318" s="66" t="s">
        <v>247</v>
      </c>
      <c r="AD318" s="66" t="s">
        <v>247</v>
      </c>
      <c r="AJ318" s="66" t="s">
        <v>247</v>
      </c>
    </row>
    <row r="319" spans="6:36" ht="15.95" customHeight="1">
      <c r="F319" s="66" t="s">
        <v>247</v>
      </c>
      <c r="R319" s="66" t="s">
        <v>247</v>
      </c>
      <c r="AD319" s="66" t="s">
        <v>247</v>
      </c>
      <c r="AJ319" s="66" t="s">
        <v>247</v>
      </c>
    </row>
    <row r="320" spans="6:36" ht="15.95" customHeight="1">
      <c r="F320" s="66" t="s">
        <v>247</v>
      </c>
      <c r="R320" s="66" t="s">
        <v>247</v>
      </c>
      <c r="AD320" s="66" t="s">
        <v>247</v>
      </c>
      <c r="AJ320" s="66" t="s">
        <v>247</v>
      </c>
    </row>
    <row r="321" spans="6:36" ht="15.95" customHeight="1">
      <c r="F321" s="66" t="s">
        <v>247</v>
      </c>
      <c r="R321" s="66" t="s">
        <v>247</v>
      </c>
      <c r="AD321" s="66" t="s">
        <v>247</v>
      </c>
      <c r="AJ321" s="66" t="s">
        <v>247</v>
      </c>
    </row>
    <row r="322" spans="6:36" ht="15.95" customHeight="1">
      <c r="F322" s="66" t="s">
        <v>247</v>
      </c>
      <c r="R322" s="66" t="s">
        <v>247</v>
      </c>
      <c r="AD322" s="66" t="s">
        <v>247</v>
      </c>
      <c r="AJ322" s="66" t="s">
        <v>247</v>
      </c>
    </row>
    <row r="323" spans="6:36" ht="15.95" customHeight="1">
      <c r="F323" s="66" t="s">
        <v>247</v>
      </c>
      <c r="R323" s="66" t="s">
        <v>247</v>
      </c>
      <c r="AD323" s="66" t="s">
        <v>247</v>
      </c>
      <c r="AJ323" s="66" t="s">
        <v>247</v>
      </c>
    </row>
    <row r="324" spans="6:36" ht="15.95" customHeight="1">
      <c r="F324" s="66" t="s">
        <v>247</v>
      </c>
      <c r="R324" s="66" t="s">
        <v>247</v>
      </c>
      <c r="AD324" s="66" t="s">
        <v>247</v>
      </c>
      <c r="AJ324" s="66" t="s">
        <v>247</v>
      </c>
    </row>
    <row r="325" spans="6:36" ht="15.95" customHeight="1">
      <c r="F325" s="66" t="s">
        <v>247</v>
      </c>
      <c r="R325" s="66" t="s">
        <v>247</v>
      </c>
      <c r="AD325" s="66" t="s">
        <v>247</v>
      </c>
      <c r="AJ325" s="66" t="s">
        <v>247</v>
      </c>
    </row>
    <row r="326" spans="6:36" ht="15.95" customHeight="1">
      <c r="F326" s="66" t="s">
        <v>247</v>
      </c>
      <c r="R326" s="66" t="s">
        <v>247</v>
      </c>
      <c r="AD326" s="66" t="s">
        <v>247</v>
      </c>
      <c r="AJ326" s="66" t="s">
        <v>247</v>
      </c>
    </row>
    <row r="327" spans="6:36" ht="15.95" customHeight="1">
      <c r="F327" s="66" t="s">
        <v>247</v>
      </c>
      <c r="R327" s="66" t="s">
        <v>247</v>
      </c>
      <c r="AD327" s="66" t="s">
        <v>247</v>
      </c>
      <c r="AJ327" s="66" t="s">
        <v>247</v>
      </c>
    </row>
    <row r="328" spans="6:36" ht="15.95" customHeight="1">
      <c r="F328" s="66" t="s">
        <v>247</v>
      </c>
      <c r="R328" s="66" t="s">
        <v>247</v>
      </c>
      <c r="AD328" s="66" t="s">
        <v>247</v>
      </c>
      <c r="AJ328" s="66" t="s">
        <v>247</v>
      </c>
    </row>
    <row r="329" spans="6:36" ht="15.95" customHeight="1">
      <c r="F329" s="66" t="s">
        <v>247</v>
      </c>
      <c r="R329" s="66" t="s">
        <v>247</v>
      </c>
      <c r="AD329" s="66" t="s">
        <v>247</v>
      </c>
      <c r="AJ329" s="66" t="s">
        <v>247</v>
      </c>
    </row>
    <row r="330" spans="6:36" ht="15.95" customHeight="1">
      <c r="F330" s="66" t="s">
        <v>247</v>
      </c>
      <c r="R330" s="66" t="s">
        <v>247</v>
      </c>
      <c r="AD330" s="66" t="s">
        <v>247</v>
      </c>
      <c r="AJ330" s="66" t="s">
        <v>247</v>
      </c>
    </row>
    <row r="331" spans="6:36" ht="15.95" customHeight="1">
      <c r="F331" s="66" t="s">
        <v>247</v>
      </c>
      <c r="R331" s="66" t="s">
        <v>247</v>
      </c>
      <c r="AD331" s="66" t="s">
        <v>247</v>
      </c>
      <c r="AJ331" s="66" t="s">
        <v>247</v>
      </c>
    </row>
    <row r="332" spans="6:36" ht="15.95" customHeight="1">
      <c r="F332" s="66" t="s">
        <v>247</v>
      </c>
      <c r="R332" s="66" t="s">
        <v>247</v>
      </c>
      <c r="AD332" s="66" t="s">
        <v>247</v>
      </c>
      <c r="AJ332" s="66" t="s">
        <v>247</v>
      </c>
    </row>
    <row r="333" spans="6:36" ht="15.95" customHeight="1">
      <c r="F333" s="66" t="s">
        <v>247</v>
      </c>
      <c r="R333" s="66" t="s">
        <v>247</v>
      </c>
      <c r="AD333" s="66" t="s">
        <v>247</v>
      </c>
      <c r="AJ333" s="66" t="s">
        <v>247</v>
      </c>
    </row>
    <row r="334" spans="6:36" ht="15.95" customHeight="1">
      <c r="F334" s="66" t="s">
        <v>247</v>
      </c>
      <c r="R334" s="66" t="s">
        <v>247</v>
      </c>
      <c r="AD334" s="66" t="s">
        <v>247</v>
      </c>
      <c r="AJ334" s="66" t="s">
        <v>247</v>
      </c>
    </row>
    <row r="335" spans="6:36" ht="15.95" customHeight="1">
      <c r="F335" s="66" t="s">
        <v>247</v>
      </c>
      <c r="R335" s="66" t="s">
        <v>247</v>
      </c>
      <c r="AD335" s="66" t="s">
        <v>247</v>
      </c>
      <c r="AJ335" s="66" t="s">
        <v>247</v>
      </c>
    </row>
    <row r="336" spans="6:36" ht="15.95" customHeight="1">
      <c r="F336" s="66" t="s">
        <v>247</v>
      </c>
      <c r="R336" s="66" t="s">
        <v>247</v>
      </c>
      <c r="AD336" s="66" t="s">
        <v>247</v>
      </c>
      <c r="AJ336" s="66" t="s">
        <v>247</v>
      </c>
    </row>
    <row r="337" spans="6:36" ht="15.95" customHeight="1">
      <c r="F337" s="66" t="s">
        <v>247</v>
      </c>
      <c r="R337" s="66" t="s">
        <v>247</v>
      </c>
      <c r="AD337" s="66" t="s">
        <v>247</v>
      </c>
      <c r="AJ337" s="66" t="s">
        <v>247</v>
      </c>
    </row>
    <row r="338" spans="6:36" ht="15.95" customHeight="1">
      <c r="F338" s="66" t="s">
        <v>247</v>
      </c>
      <c r="R338" s="66" t="s">
        <v>247</v>
      </c>
      <c r="AD338" s="66" t="s">
        <v>247</v>
      </c>
      <c r="AJ338" s="66" t="s">
        <v>247</v>
      </c>
    </row>
    <row r="339" spans="6:36" ht="15.95" customHeight="1">
      <c r="F339" s="66" t="s">
        <v>247</v>
      </c>
      <c r="R339" s="66" t="s">
        <v>247</v>
      </c>
      <c r="AD339" s="66" t="s">
        <v>247</v>
      </c>
      <c r="AJ339" s="66" t="s">
        <v>247</v>
      </c>
    </row>
    <row r="340" spans="6:36" ht="15.95" customHeight="1">
      <c r="F340" s="66" t="s">
        <v>247</v>
      </c>
      <c r="R340" s="66" t="s">
        <v>247</v>
      </c>
      <c r="AD340" s="66" t="s">
        <v>247</v>
      </c>
      <c r="AJ340" s="66" t="s">
        <v>247</v>
      </c>
    </row>
    <row r="341" spans="6:36" ht="15.95" customHeight="1">
      <c r="F341" s="66" t="s">
        <v>247</v>
      </c>
      <c r="R341" s="66" t="s">
        <v>247</v>
      </c>
      <c r="AD341" s="66" t="s">
        <v>247</v>
      </c>
      <c r="AJ341" s="66" t="s">
        <v>247</v>
      </c>
    </row>
    <row r="342" spans="6:36" ht="15.95" customHeight="1">
      <c r="F342" s="66" t="s">
        <v>247</v>
      </c>
      <c r="R342" s="66" t="s">
        <v>247</v>
      </c>
      <c r="AD342" s="66" t="s">
        <v>247</v>
      </c>
      <c r="AJ342" s="66" t="s">
        <v>247</v>
      </c>
    </row>
    <row r="343" spans="6:36" ht="15.95" customHeight="1">
      <c r="F343" s="66" t="s">
        <v>247</v>
      </c>
      <c r="R343" s="66" t="s">
        <v>247</v>
      </c>
      <c r="AD343" s="66" t="s">
        <v>247</v>
      </c>
      <c r="AJ343" s="66" t="s">
        <v>247</v>
      </c>
    </row>
    <row r="344" spans="6:36" ht="15.95" customHeight="1">
      <c r="F344" s="66" t="s">
        <v>247</v>
      </c>
      <c r="R344" s="66" t="s">
        <v>247</v>
      </c>
      <c r="AD344" s="66" t="s">
        <v>247</v>
      </c>
      <c r="AJ344" s="66" t="s">
        <v>247</v>
      </c>
    </row>
    <row r="345" spans="6:36" ht="15.95" customHeight="1">
      <c r="F345" s="66" t="s">
        <v>247</v>
      </c>
      <c r="R345" s="66" t="s">
        <v>247</v>
      </c>
      <c r="AD345" s="66" t="s">
        <v>247</v>
      </c>
      <c r="AJ345" s="66" t="s">
        <v>247</v>
      </c>
    </row>
    <row r="346" spans="6:36" ht="15.95" customHeight="1">
      <c r="F346" s="66" t="s">
        <v>247</v>
      </c>
      <c r="R346" s="66" t="s">
        <v>247</v>
      </c>
      <c r="AD346" s="66" t="s">
        <v>247</v>
      </c>
      <c r="AJ346" s="66" t="s">
        <v>247</v>
      </c>
    </row>
    <row r="347" spans="6:36" ht="15.95" customHeight="1">
      <c r="F347" s="66" t="s">
        <v>247</v>
      </c>
      <c r="R347" s="66" t="s">
        <v>247</v>
      </c>
      <c r="AD347" s="66" t="s">
        <v>247</v>
      </c>
      <c r="AJ347" s="66" t="s">
        <v>247</v>
      </c>
    </row>
    <row r="348" spans="6:36" ht="15.95" customHeight="1">
      <c r="F348" s="66" t="s">
        <v>247</v>
      </c>
      <c r="R348" s="66" t="s">
        <v>247</v>
      </c>
      <c r="AD348" s="66" t="s">
        <v>247</v>
      </c>
      <c r="AJ348" s="66" t="s">
        <v>247</v>
      </c>
    </row>
    <row r="349" spans="6:36" ht="15.95" customHeight="1">
      <c r="F349" s="66" t="s">
        <v>247</v>
      </c>
      <c r="R349" s="66" t="s">
        <v>247</v>
      </c>
      <c r="AD349" s="66" t="s">
        <v>247</v>
      </c>
      <c r="AJ349" s="66" t="s">
        <v>247</v>
      </c>
    </row>
    <row r="350" spans="6:36" ht="15.95" customHeight="1">
      <c r="F350" s="66" t="s">
        <v>247</v>
      </c>
      <c r="R350" s="66" t="s">
        <v>247</v>
      </c>
      <c r="AD350" s="66" t="s">
        <v>247</v>
      </c>
      <c r="AJ350" s="66" t="s">
        <v>247</v>
      </c>
    </row>
    <row r="351" spans="6:36" ht="15.95" customHeight="1">
      <c r="F351" s="66" t="s">
        <v>247</v>
      </c>
      <c r="R351" s="66" t="s">
        <v>247</v>
      </c>
      <c r="AD351" s="66" t="s">
        <v>247</v>
      </c>
      <c r="AJ351" s="66" t="s">
        <v>247</v>
      </c>
    </row>
    <row r="352" spans="6:36" ht="15.95" customHeight="1">
      <c r="F352" s="66" t="s">
        <v>247</v>
      </c>
      <c r="R352" s="66" t="s">
        <v>247</v>
      </c>
      <c r="AD352" s="66" t="s">
        <v>247</v>
      </c>
      <c r="AJ352" s="66" t="s">
        <v>247</v>
      </c>
    </row>
    <row r="353" spans="6:36" ht="15.95" customHeight="1">
      <c r="F353" s="66" t="s">
        <v>247</v>
      </c>
      <c r="R353" s="66" t="s">
        <v>247</v>
      </c>
      <c r="AD353" s="66" t="s">
        <v>247</v>
      </c>
      <c r="AJ353" s="66" t="s">
        <v>247</v>
      </c>
    </row>
    <row r="354" spans="6:36" ht="15.95" customHeight="1">
      <c r="F354" s="66" t="s">
        <v>247</v>
      </c>
      <c r="R354" s="66" t="s">
        <v>247</v>
      </c>
      <c r="AD354" s="66" t="s">
        <v>247</v>
      </c>
      <c r="AJ354" s="66" t="s">
        <v>247</v>
      </c>
    </row>
    <row r="355" spans="6:36" ht="15.95" customHeight="1">
      <c r="F355" s="66" t="s">
        <v>247</v>
      </c>
      <c r="R355" s="66" t="s">
        <v>247</v>
      </c>
      <c r="AD355" s="66" t="s">
        <v>247</v>
      </c>
      <c r="AJ355" s="66" t="s">
        <v>247</v>
      </c>
    </row>
    <row r="356" spans="6:36" ht="15.95" customHeight="1">
      <c r="F356" s="66" t="s">
        <v>247</v>
      </c>
      <c r="R356" s="66" t="s">
        <v>247</v>
      </c>
      <c r="AD356" s="66" t="s">
        <v>247</v>
      </c>
      <c r="AJ356" s="66" t="s">
        <v>247</v>
      </c>
    </row>
    <row r="357" spans="6:36" ht="15.95" customHeight="1">
      <c r="F357" s="66" t="s">
        <v>247</v>
      </c>
      <c r="R357" s="66" t="s">
        <v>247</v>
      </c>
      <c r="AD357" s="66" t="s">
        <v>247</v>
      </c>
      <c r="AJ357" s="66" t="s">
        <v>247</v>
      </c>
    </row>
    <row r="358" spans="6:36" ht="15.95" customHeight="1">
      <c r="F358" s="66" t="s">
        <v>247</v>
      </c>
      <c r="R358" s="66" t="s">
        <v>247</v>
      </c>
      <c r="AD358" s="66" t="s">
        <v>247</v>
      </c>
      <c r="AJ358" s="66" t="s">
        <v>247</v>
      </c>
    </row>
    <row r="359" spans="6:36" ht="15.95" customHeight="1">
      <c r="F359" s="66" t="s">
        <v>247</v>
      </c>
      <c r="R359" s="66" t="s">
        <v>247</v>
      </c>
      <c r="AD359" s="66" t="s">
        <v>247</v>
      </c>
      <c r="AJ359" s="66" t="s">
        <v>247</v>
      </c>
    </row>
    <row r="360" spans="6:36" ht="15.95" customHeight="1">
      <c r="F360" s="66" t="s">
        <v>247</v>
      </c>
      <c r="R360" s="66" t="s">
        <v>247</v>
      </c>
      <c r="AD360" s="66" t="s">
        <v>247</v>
      </c>
      <c r="AJ360" s="66" t="s">
        <v>247</v>
      </c>
    </row>
    <row r="361" spans="6:36" ht="15.95" customHeight="1">
      <c r="F361" s="66" t="s">
        <v>247</v>
      </c>
      <c r="R361" s="66" t="s">
        <v>247</v>
      </c>
      <c r="AD361" s="66" t="s">
        <v>247</v>
      </c>
      <c r="AJ361" s="66" t="s">
        <v>247</v>
      </c>
    </row>
    <row r="362" spans="6:36" ht="15.95" customHeight="1">
      <c r="F362" s="66" t="s">
        <v>247</v>
      </c>
      <c r="R362" s="66" t="s">
        <v>247</v>
      </c>
      <c r="AD362" s="66" t="s">
        <v>247</v>
      </c>
      <c r="AJ362" s="66" t="s">
        <v>247</v>
      </c>
    </row>
    <row r="363" spans="6:36" ht="15.95" customHeight="1">
      <c r="F363" s="66" t="s">
        <v>247</v>
      </c>
      <c r="R363" s="66" t="s">
        <v>247</v>
      </c>
      <c r="AD363" s="66" t="s">
        <v>247</v>
      </c>
      <c r="AJ363" s="66" t="s">
        <v>247</v>
      </c>
    </row>
    <row r="364" spans="6:36" ht="15.95" customHeight="1">
      <c r="F364" s="66" t="s">
        <v>247</v>
      </c>
      <c r="R364" s="66" t="s">
        <v>247</v>
      </c>
      <c r="AD364" s="66" t="s">
        <v>247</v>
      </c>
      <c r="AJ364" s="66" t="s">
        <v>247</v>
      </c>
    </row>
    <row r="365" spans="6:36" ht="15.95" customHeight="1">
      <c r="F365" s="66" t="s">
        <v>247</v>
      </c>
      <c r="R365" s="66" t="s">
        <v>247</v>
      </c>
      <c r="AD365" s="66" t="s">
        <v>247</v>
      </c>
      <c r="AJ365" s="66" t="s">
        <v>247</v>
      </c>
    </row>
    <row r="366" spans="6:36" ht="15.95" customHeight="1">
      <c r="F366" s="66" t="s">
        <v>247</v>
      </c>
      <c r="R366" s="66" t="s">
        <v>247</v>
      </c>
      <c r="AD366" s="66" t="s">
        <v>247</v>
      </c>
      <c r="AJ366" s="66" t="s">
        <v>247</v>
      </c>
    </row>
    <row r="367" spans="6:36" ht="15.95" customHeight="1">
      <c r="F367" s="66" t="s">
        <v>247</v>
      </c>
      <c r="R367" s="66" t="s">
        <v>247</v>
      </c>
      <c r="AD367" s="66" t="s">
        <v>247</v>
      </c>
      <c r="AJ367" s="66" t="s">
        <v>247</v>
      </c>
    </row>
    <row r="368" spans="6:36" ht="15.95" customHeight="1">
      <c r="F368" s="66" t="s">
        <v>247</v>
      </c>
      <c r="R368" s="66" t="s">
        <v>247</v>
      </c>
      <c r="AD368" s="66" t="s">
        <v>247</v>
      </c>
      <c r="AJ368" s="66" t="s">
        <v>247</v>
      </c>
    </row>
    <row r="369" spans="6:36" ht="15.95" customHeight="1">
      <c r="F369" s="66" t="s">
        <v>247</v>
      </c>
      <c r="R369" s="66" t="s">
        <v>247</v>
      </c>
      <c r="AD369" s="66" t="s">
        <v>247</v>
      </c>
      <c r="AJ369" s="66" t="s">
        <v>247</v>
      </c>
    </row>
    <row r="370" spans="6:36" ht="15.95" customHeight="1">
      <c r="F370" s="66" t="s">
        <v>247</v>
      </c>
      <c r="R370" s="66" t="s">
        <v>247</v>
      </c>
      <c r="AD370" s="66" t="s">
        <v>247</v>
      </c>
      <c r="AJ370" s="66" t="s">
        <v>247</v>
      </c>
    </row>
    <row r="371" spans="6:36" ht="15.95" customHeight="1">
      <c r="F371" s="66" t="s">
        <v>247</v>
      </c>
      <c r="R371" s="66" t="s">
        <v>247</v>
      </c>
      <c r="AD371" s="66" t="s">
        <v>247</v>
      </c>
      <c r="AJ371" s="66" t="s">
        <v>247</v>
      </c>
    </row>
    <row r="372" spans="6:36" ht="15.95" customHeight="1">
      <c r="F372" s="66" t="s">
        <v>247</v>
      </c>
      <c r="R372" s="66" t="s">
        <v>247</v>
      </c>
      <c r="AD372" s="66" t="s">
        <v>247</v>
      </c>
      <c r="AJ372" s="66" t="s">
        <v>247</v>
      </c>
    </row>
    <row r="373" spans="6:36" ht="15.95" customHeight="1">
      <c r="F373" s="66" t="s">
        <v>247</v>
      </c>
      <c r="R373" s="66" t="s">
        <v>247</v>
      </c>
      <c r="AD373" s="66" t="s">
        <v>247</v>
      </c>
      <c r="AJ373" s="66" t="s">
        <v>247</v>
      </c>
    </row>
    <row r="374" spans="6:36" ht="15.95" customHeight="1">
      <c r="F374" s="66" t="s">
        <v>247</v>
      </c>
      <c r="R374" s="66" t="s">
        <v>247</v>
      </c>
      <c r="AD374" s="66" t="s">
        <v>247</v>
      </c>
      <c r="AJ374" s="66" t="s">
        <v>247</v>
      </c>
    </row>
    <row r="375" spans="6:36" ht="15.95" customHeight="1">
      <c r="F375" s="66" t="s">
        <v>247</v>
      </c>
      <c r="R375" s="66" t="s">
        <v>247</v>
      </c>
      <c r="AD375" s="66" t="s">
        <v>247</v>
      </c>
      <c r="AJ375" s="66" t="s">
        <v>247</v>
      </c>
    </row>
    <row r="376" spans="6:36" ht="15.95" customHeight="1">
      <c r="F376" s="66" t="s">
        <v>247</v>
      </c>
      <c r="R376" s="66" t="s">
        <v>247</v>
      </c>
      <c r="AD376" s="66" t="s">
        <v>247</v>
      </c>
      <c r="AJ376" s="66" t="s">
        <v>247</v>
      </c>
    </row>
    <row r="377" spans="6:36" ht="15.95" customHeight="1">
      <c r="F377" s="66" t="s">
        <v>247</v>
      </c>
      <c r="R377" s="66" t="s">
        <v>247</v>
      </c>
      <c r="AD377" s="66" t="s">
        <v>247</v>
      </c>
      <c r="AJ377" s="66" t="s">
        <v>247</v>
      </c>
    </row>
    <row r="378" spans="6:36" ht="15.95" customHeight="1">
      <c r="F378" s="66" t="s">
        <v>247</v>
      </c>
      <c r="R378" s="66" t="s">
        <v>247</v>
      </c>
      <c r="AD378" s="66" t="s">
        <v>247</v>
      </c>
      <c r="AJ378" s="66" t="s">
        <v>247</v>
      </c>
    </row>
    <row r="379" spans="6:36" ht="15.95" customHeight="1">
      <c r="F379" s="66" t="s">
        <v>247</v>
      </c>
      <c r="R379" s="66" t="s">
        <v>247</v>
      </c>
      <c r="AD379" s="66" t="s">
        <v>247</v>
      </c>
      <c r="AJ379" s="66" t="s">
        <v>247</v>
      </c>
    </row>
    <row r="380" spans="6:36" ht="15.95" customHeight="1">
      <c r="F380" s="66" t="s">
        <v>247</v>
      </c>
      <c r="R380" s="66" t="s">
        <v>247</v>
      </c>
      <c r="AD380" s="66" t="s">
        <v>247</v>
      </c>
      <c r="AJ380" s="66" t="s">
        <v>247</v>
      </c>
    </row>
    <row r="381" spans="6:36" ht="15.95" customHeight="1">
      <c r="F381" s="66" t="s">
        <v>247</v>
      </c>
      <c r="R381" s="66" t="s">
        <v>247</v>
      </c>
      <c r="AD381" s="66" t="s">
        <v>247</v>
      </c>
      <c r="AJ381" s="66" t="s">
        <v>247</v>
      </c>
    </row>
    <row r="382" spans="6:36" ht="15.95" customHeight="1">
      <c r="F382" s="66" t="s">
        <v>247</v>
      </c>
      <c r="R382" s="66" t="s">
        <v>247</v>
      </c>
      <c r="AD382" s="66" t="s">
        <v>247</v>
      </c>
      <c r="AJ382" s="66" t="s">
        <v>247</v>
      </c>
    </row>
    <row r="383" spans="6:36" ht="15.95" customHeight="1">
      <c r="F383" s="66" t="s">
        <v>247</v>
      </c>
      <c r="R383" s="66" t="s">
        <v>247</v>
      </c>
      <c r="AD383" s="66" t="s">
        <v>247</v>
      </c>
      <c r="AJ383" s="66" t="s">
        <v>247</v>
      </c>
    </row>
    <row r="384" spans="6:36" ht="15.95" customHeight="1">
      <c r="F384" s="66" t="s">
        <v>247</v>
      </c>
      <c r="R384" s="66" t="s">
        <v>247</v>
      </c>
      <c r="AD384" s="66" t="s">
        <v>247</v>
      </c>
      <c r="AJ384" s="66" t="s">
        <v>247</v>
      </c>
    </row>
    <row r="385" spans="6:36" ht="15.95" customHeight="1">
      <c r="F385" s="66" t="s">
        <v>247</v>
      </c>
      <c r="R385" s="66" t="s">
        <v>247</v>
      </c>
      <c r="AD385" s="66" t="s">
        <v>247</v>
      </c>
      <c r="AJ385" s="66" t="s">
        <v>247</v>
      </c>
    </row>
    <row r="386" spans="6:36" ht="15.95" customHeight="1">
      <c r="F386" s="66" t="s">
        <v>247</v>
      </c>
      <c r="R386" s="66" t="s">
        <v>247</v>
      </c>
      <c r="AD386" s="66" t="s">
        <v>247</v>
      </c>
      <c r="AJ386" s="66" t="s">
        <v>247</v>
      </c>
    </row>
    <row r="387" spans="6:36" ht="15.95" customHeight="1">
      <c r="F387" s="66" t="s">
        <v>247</v>
      </c>
      <c r="R387" s="66" t="s">
        <v>247</v>
      </c>
      <c r="AD387" s="66" t="s">
        <v>247</v>
      </c>
      <c r="AJ387" s="66" t="s">
        <v>247</v>
      </c>
    </row>
    <row r="388" spans="6:36" ht="15.95" customHeight="1">
      <c r="F388" s="66" t="s">
        <v>247</v>
      </c>
      <c r="R388" s="66" t="s">
        <v>247</v>
      </c>
      <c r="AD388" s="66" t="s">
        <v>247</v>
      </c>
      <c r="AJ388" s="66" t="s">
        <v>247</v>
      </c>
    </row>
    <row r="389" spans="6:36" ht="15.95" customHeight="1">
      <c r="F389" s="66" t="s">
        <v>247</v>
      </c>
      <c r="R389" s="66" t="s">
        <v>247</v>
      </c>
      <c r="AD389" s="66" t="s">
        <v>247</v>
      </c>
      <c r="AJ389" s="66" t="s">
        <v>247</v>
      </c>
    </row>
    <row r="390" spans="6:36" ht="15.95" customHeight="1">
      <c r="F390" s="66" t="s">
        <v>247</v>
      </c>
      <c r="R390" s="66" t="s">
        <v>247</v>
      </c>
      <c r="AD390" s="66" t="s">
        <v>247</v>
      </c>
      <c r="AJ390" s="66" t="s">
        <v>247</v>
      </c>
    </row>
    <row r="391" spans="6:36" ht="15.95" customHeight="1">
      <c r="F391" s="66" t="s">
        <v>247</v>
      </c>
      <c r="R391" s="66" t="s">
        <v>247</v>
      </c>
      <c r="AD391" s="66" t="s">
        <v>247</v>
      </c>
      <c r="AJ391" s="66" t="s">
        <v>247</v>
      </c>
    </row>
    <row r="392" spans="6:36" ht="15.95" customHeight="1">
      <c r="F392" s="66" t="s">
        <v>247</v>
      </c>
      <c r="R392" s="66" t="s">
        <v>247</v>
      </c>
      <c r="AD392" s="66" t="s">
        <v>247</v>
      </c>
      <c r="AJ392" s="66" t="s">
        <v>247</v>
      </c>
    </row>
    <row r="393" spans="6:36" ht="15.95" customHeight="1">
      <c r="F393" s="66" t="s">
        <v>247</v>
      </c>
      <c r="R393" s="66" t="s">
        <v>247</v>
      </c>
      <c r="AD393" s="66" t="s">
        <v>247</v>
      </c>
      <c r="AJ393" s="66" t="s">
        <v>247</v>
      </c>
    </row>
    <row r="394" spans="6:36" ht="15.95" customHeight="1">
      <c r="F394" s="66" t="s">
        <v>247</v>
      </c>
      <c r="R394" s="66" t="s">
        <v>247</v>
      </c>
      <c r="AD394" s="66" t="s">
        <v>247</v>
      </c>
      <c r="AJ394" s="66" t="s">
        <v>247</v>
      </c>
    </row>
    <row r="395" spans="6:36" ht="15.95" customHeight="1">
      <c r="F395" s="66" t="s">
        <v>247</v>
      </c>
      <c r="R395" s="66" t="s">
        <v>247</v>
      </c>
      <c r="AD395" s="66" t="s">
        <v>247</v>
      </c>
      <c r="AJ395" s="66" t="s">
        <v>247</v>
      </c>
    </row>
    <row r="396" spans="6:36" ht="15.95" customHeight="1">
      <c r="F396" s="66" t="s">
        <v>247</v>
      </c>
      <c r="R396" s="66" t="s">
        <v>247</v>
      </c>
      <c r="AD396" s="66" t="s">
        <v>247</v>
      </c>
      <c r="AJ396" s="66" t="s">
        <v>247</v>
      </c>
    </row>
    <row r="397" spans="6:36" ht="15.95" customHeight="1">
      <c r="F397" s="66" t="s">
        <v>247</v>
      </c>
      <c r="R397" s="66" t="s">
        <v>247</v>
      </c>
      <c r="AD397" s="66" t="s">
        <v>247</v>
      </c>
      <c r="AJ397" s="66" t="s">
        <v>247</v>
      </c>
    </row>
    <row r="398" spans="6:36" ht="15.95" customHeight="1">
      <c r="F398" s="66" t="s">
        <v>247</v>
      </c>
      <c r="R398" s="66" t="s">
        <v>247</v>
      </c>
      <c r="AD398" s="66" t="s">
        <v>247</v>
      </c>
      <c r="AJ398" s="66" t="s">
        <v>247</v>
      </c>
    </row>
    <row r="399" spans="6:36" ht="15.95" customHeight="1">
      <c r="F399" s="66" t="s">
        <v>247</v>
      </c>
      <c r="R399" s="66" t="s">
        <v>247</v>
      </c>
      <c r="AD399" s="66" t="s">
        <v>247</v>
      </c>
      <c r="AJ399" s="66" t="s">
        <v>247</v>
      </c>
    </row>
    <row r="400" spans="6:36" ht="15.95" customHeight="1">
      <c r="F400" s="66" t="s">
        <v>247</v>
      </c>
      <c r="R400" s="66" t="s">
        <v>247</v>
      </c>
      <c r="AD400" s="66" t="s">
        <v>247</v>
      </c>
      <c r="AJ400" s="66" t="s">
        <v>247</v>
      </c>
    </row>
    <row r="401" spans="6:36" ht="15.95" customHeight="1">
      <c r="F401" s="66" t="s">
        <v>247</v>
      </c>
      <c r="R401" s="66" t="s">
        <v>247</v>
      </c>
      <c r="AD401" s="66" t="s">
        <v>247</v>
      </c>
      <c r="AJ401" s="66" t="s">
        <v>247</v>
      </c>
    </row>
    <row r="402" spans="6:36" ht="15.95" customHeight="1">
      <c r="F402" s="66" t="s">
        <v>247</v>
      </c>
      <c r="R402" s="66" t="s">
        <v>247</v>
      </c>
      <c r="AD402" s="66" t="s">
        <v>247</v>
      </c>
      <c r="AJ402" s="66" t="s">
        <v>247</v>
      </c>
    </row>
    <row r="403" spans="6:36" ht="15.95" customHeight="1">
      <c r="F403" s="66" t="s">
        <v>247</v>
      </c>
      <c r="R403" s="66" t="s">
        <v>247</v>
      </c>
      <c r="AD403" s="66" t="s">
        <v>247</v>
      </c>
      <c r="AJ403" s="66" t="s">
        <v>247</v>
      </c>
    </row>
    <row r="404" spans="6:36" ht="15.95" customHeight="1">
      <c r="F404" s="66" t="s">
        <v>247</v>
      </c>
      <c r="R404" s="66" t="s">
        <v>247</v>
      </c>
      <c r="AD404" s="66" t="s">
        <v>247</v>
      </c>
      <c r="AJ404" s="66" t="s">
        <v>247</v>
      </c>
    </row>
    <row r="405" spans="6:36" ht="15.95" customHeight="1">
      <c r="F405" s="66" t="s">
        <v>247</v>
      </c>
      <c r="R405" s="66" t="s">
        <v>247</v>
      </c>
      <c r="AD405" s="66" t="s">
        <v>247</v>
      </c>
      <c r="AJ405" s="66" t="s">
        <v>247</v>
      </c>
    </row>
    <row r="406" spans="6:36" ht="15.95" customHeight="1">
      <c r="F406" s="66" t="s">
        <v>247</v>
      </c>
      <c r="R406" s="66" t="s">
        <v>247</v>
      </c>
      <c r="AD406" s="66" t="s">
        <v>247</v>
      </c>
      <c r="AJ406" s="66" t="s">
        <v>247</v>
      </c>
    </row>
    <row r="407" spans="6:36" ht="15.95" customHeight="1">
      <c r="F407" s="66" t="s">
        <v>247</v>
      </c>
      <c r="R407" s="66" t="s">
        <v>247</v>
      </c>
      <c r="AD407" s="66" t="s">
        <v>247</v>
      </c>
      <c r="AJ407" s="66" t="s">
        <v>247</v>
      </c>
    </row>
    <row r="408" spans="6:36" ht="15.95" customHeight="1">
      <c r="F408" s="66" t="s">
        <v>247</v>
      </c>
      <c r="R408" s="66" t="s">
        <v>247</v>
      </c>
      <c r="AD408" s="66" t="s">
        <v>247</v>
      </c>
      <c r="AJ408" s="66" t="s">
        <v>247</v>
      </c>
    </row>
    <row r="409" spans="6:36" ht="15.95" customHeight="1">
      <c r="F409" s="66" t="s">
        <v>247</v>
      </c>
      <c r="R409" s="66" t="s">
        <v>247</v>
      </c>
      <c r="AD409" s="66" t="s">
        <v>247</v>
      </c>
      <c r="AJ409" s="66" t="s">
        <v>247</v>
      </c>
    </row>
    <row r="410" spans="6:36" ht="15.95" customHeight="1">
      <c r="F410" s="66" t="s">
        <v>247</v>
      </c>
      <c r="R410" s="66" t="s">
        <v>247</v>
      </c>
      <c r="AD410" s="66" t="s">
        <v>247</v>
      </c>
      <c r="AJ410" s="66" t="s">
        <v>247</v>
      </c>
    </row>
    <row r="411" spans="6:36" ht="15.95" customHeight="1">
      <c r="F411" s="66" t="s">
        <v>247</v>
      </c>
      <c r="R411" s="66" t="s">
        <v>247</v>
      </c>
      <c r="AD411" s="66" t="s">
        <v>247</v>
      </c>
      <c r="AJ411" s="66" t="s">
        <v>247</v>
      </c>
    </row>
    <row r="412" spans="6:36" ht="15.95" customHeight="1">
      <c r="F412" s="66" t="s">
        <v>247</v>
      </c>
      <c r="R412" s="66" t="s">
        <v>247</v>
      </c>
      <c r="AD412" s="66" t="s">
        <v>247</v>
      </c>
      <c r="AJ412" s="66" t="s">
        <v>247</v>
      </c>
    </row>
    <row r="413" spans="6:36" ht="15.95" customHeight="1">
      <c r="F413" s="66" t="s">
        <v>247</v>
      </c>
      <c r="R413" s="66" t="s">
        <v>247</v>
      </c>
      <c r="AD413" s="66" t="s">
        <v>247</v>
      </c>
      <c r="AJ413" s="66" t="s">
        <v>247</v>
      </c>
    </row>
    <row r="414" spans="6:36" ht="15.95" customHeight="1">
      <c r="F414" s="66" t="s">
        <v>247</v>
      </c>
      <c r="R414" s="66" t="s">
        <v>247</v>
      </c>
      <c r="AD414" s="66" t="s">
        <v>247</v>
      </c>
      <c r="AJ414" s="66" t="s">
        <v>247</v>
      </c>
    </row>
    <row r="415" spans="6:36" ht="15.95" customHeight="1">
      <c r="F415" s="66" t="s">
        <v>247</v>
      </c>
      <c r="R415" s="66" t="s">
        <v>247</v>
      </c>
      <c r="AD415" s="66" t="s">
        <v>247</v>
      </c>
      <c r="AJ415" s="66" t="s">
        <v>247</v>
      </c>
    </row>
    <row r="416" spans="6:36" ht="15.95" customHeight="1">
      <c r="F416" s="66" t="s">
        <v>247</v>
      </c>
      <c r="R416" s="66" t="s">
        <v>247</v>
      </c>
      <c r="AD416" s="66" t="s">
        <v>247</v>
      </c>
      <c r="AJ416" s="66" t="s">
        <v>247</v>
      </c>
    </row>
    <row r="417" spans="6:36" ht="15.95" customHeight="1">
      <c r="F417" s="66" t="s">
        <v>247</v>
      </c>
      <c r="R417" s="66" t="s">
        <v>247</v>
      </c>
      <c r="AD417" s="66" t="s">
        <v>247</v>
      </c>
      <c r="AJ417" s="66" t="s">
        <v>247</v>
      </c>
    </row>
    <row r="418" spans="6:36" ht="15.95" customHeight="1">
      <c r="F418" s="66" t="s">
        <v>247</v>
      </c>
      <c r="R418" s="66" t="s">
        <v>247</v>
      </c>
      <c r="AD418" s="66" t="s">
        <v>247</v>
      </c>
      <c r="AJ418" s="66" t="s">
        <v>247</v>
      </c>
    </row>
    <row r="419" spans="6:36" ht="15.95" customHeight="1">
      <c r="F419" s="66" t="s">
        <v>247</v>
      </c>
      <c r="R419" s="66" t="s">
        <v>247</v>
      </c>
      <c r="AD419" s="66" t="s">
        <v>247</v>
      </c>
      <c r="AJ419" s="66" t="s">
        <v>247</v>
      </c>
    </row>
    <row r="420" spans="6:36" ht="15.95" customHeight="1">
      <c r="F420" s="66" t="s">
        <v>247</v>
      </c>
      <c r="R420" s="66" t="s">
        <v>247</v>
      </c>
      <c r="AD420" s="66" t="s">
        <v>247</v>
      </c>
      <c r="AJ420" s="66" t="s">
        <v>247</v>
      </c>
    </row>
    <row r="421" spans="6:36" ht="15.95" customHeight="1">
      <c r="F421" s="66" t="s">
        <v>247</v>
      </c>
      <c r="R421" s="66" t="s">
        <v>247</v>
      </c>
      <c r="AD421" s="66" t="s">
        <v>247</v>
      </c>
      <c r="AJ421" s="66" t="s">
        <v>247</v>
      </c>
    </row>
    <row r="422" spans="6:36" ht="15.95" customHeight="1">
      <c r="F422" s="66" t="s">
        <v>247</v>
      </c>
      <c r="R422" s="66" t="s">
        <v>247</v>
      </c>
      <c r="AD422" s="66" t="s">
        <v>247</v>
      </c>
      <c r="AJ422" s="66" t="s">
        <v>247</v>
      </c>
    </row>
    <row r="423" spans="6:36" ht="15.95" customHeight="1">
      <c r="F423" s="66" t="s">
        <v>247</v>
      </c>
      <c r="R423" s="66" t="s">
        <v>247</v>
      </c>
      <c r="AD423" s="66" t="s">
        <v>247</v>
      </c>
      <c r="AJ423" s="66" t="s">
        <v>247</v>
      </c>
    </row>
    <row r="424" spans="6:36" ht="15.95" customHeight="1">
      <c r="F424" s="66" t="s">
        <v>247</v>
      </c>
      <c r="R424" s="66" t="s">
        <v>247</v>
      </c>
      <c r="AD424" s="66" t="s">
        <v>247</v>
      </c>
      <c r="AJ424" s="66" t="s">
        <v>247</v>
      </c>
    </row>
    <row r="425" spans="6:36" ht="15.95" customHeight="1">
      <c r="F425" s="66" t="s">
        <v>247</v>
      </c>
      <c r="R425" s="66" t="s">
        <v>247</v>
      </c>
      <c r="AD425" s="66" t="s">
        <v>247</v>
      </c>
      <c r="AJ425" s="66" t="s">
        <v>247</v>
      </c>
    </row>
    <row r="426" spans="6:36" ht="15.95" customHeight="1">
      <c r="F426" s="66" t="s">
        <v>247</v>
      </c>
      <c r="R426" s="66" t="s">
        <v>247</v>
      </c>
      <c r="AD426" s="66" t="s">
        <v>247</v>
      </c>
      <c r="AJ426" s="66" t="s">
        <v>247</v>
      </c>
    </row>
    <row r="427" spans="6:36" ht="15.95" customHeight="1">
      <c r="F427" s="66" t="s">
        <v>247</v>
      </c>
      <c r="R427" s="66" t="s">
        <v>247</v>
      </c>
      <c r="AD427" s="66" t="s">
        <v>247</v>
      </c>
      <c r="AJ427" s="66" t="s">
        <v>247</v>
      </c>
    </row>
    <row r="428" spans="6:36" ht="15.95" customHeight="1">
      <c r="F428" s="66" t="s">
        <v>247</v>
      </c>
      <c r="R428" s="66" t="s">
        <v>247</v>
      </c>
      <c r="AD428" s="66" t="s">
        <v>247</v>
      </c>
      <c r="AJ428" s="66" t="s">
        <v>247</v>
      </c>
    </row>
    <row r="429" spans="6:36" ht="15.95" customHeight="1">
      <c r="F429" s="66" t="s">
        <v>247</v>
      </c>
      <c r="R429" s="66" t="s">
        <v>247</v>
      </c>
      <c r="AD429" s="66" t="s">
        <v>247</v>
      </c>
      <c r="AJ429" s="66" t="s">
        <v>247</v>
      </c>
    </row>
    <row r="430" spans="6:36" ht="15.95" customHeight="1">
      <c r="F430" s="66" t="s">
        <v>247</v>
      </c>
      <c r="R430" s="66" t="s">
        <v>247</v>
      </c>
      <c r="AD430" s="66" t="s">
        <v>247</v>
      </c>
      <c r="AJ430" s="66" t="s">
        <v>247</v>
      </c>
    </row>
    <row r="431" spans="6:36" ht="15.95" customHeight="1">
      <c r="F431" s="66" t="s">
        <v>247</v>
      </c>
      <c r="R431" s="66" t="s">
        <v>247</v>
      </c>
      <c r="AD431" s="66" t="s">
        <v>247</v>
      </c>
      <c r="AJ431" s="66" t="s">
        <v>247</v>
      </c>
    </row>
    <row r="432" spans="6:36" ht="15.95" customHeight="1">
      <c r="F432" s="66" t="s">
        <v>247</v>
      </c>
      <c r="R432" s="66" t="s">
        <v>247</v>
      </c>
      <c r="AD432" s="66" t="s">
        <v>247</v>
      </c>
      <c r="AJ432" s="66" t="s">
        <v>247</v>
      </c>
    </row>
    <row r="433" spans="6:36" ht="15.95" customHeight="1">
      <c r="F433" s="66" t="s">
        <v>247</v>
      </c>
      <c r="R433" s="66" t="s">
        <v>247</v>
      </c>
      <c r="AD433" s="66" t="s">
        <v>247</v>
      </c>
      <c r="AJ433" s="66" t="s">
        <v>247</v>
      </c>
    </row>
    <row r="434" spans="6:36" ht="15.95" customHeight="1">
      <c r="F434" s="66" t="s">
        <v>247</v>
      </c>
      <c r="R434" s="66" t="s">
        <v>247</v>
      </c>
      <c r="AD434" s="66" t="s">
        <v>247</v>
      </c>
      <c r="AJ434" s="66" t="s">
        <v>247</v>
      </c>
    </row>
    <row r="435" spans="6:36" ht="15.95" customHeight="1">
      <c r="F435" s="66" t="s">
        <v>247</v>
      </c>
      <c r="R435" s="66" t="s">
        <v>247</v>
      </c>
      <c r="AD435" s="66" t="s">
        <v>247</v>
      </c>
      <c r="AJ435" s="66" t="s">
        <v>247</v>
      </c>
    </row>
    <row r="436" spans="6:36" ht="15.95" customHeight="1">
      <c r="F436" s="66" t="s">
        <v>247</v>
      </c>
      <c r="R436" s="66" t="s">
        <v>247</v>
      </c>
      <c r="AD436" s="66" t="s">
        <v>247</v>
      </c>
      <c r="AJ436" s="66" t="s">
        <v>247</v>
      </c>
    </row>
    <row r="437" spans="6:36" ht="15.95" customHeight="1">
      <c r="F437" s="66" t="s">
        <v>247</v>
      </c>
      <c r="R437" s="66" t="s">
        <v>247</v>
      </c>
      <c r="AD437" s="66" t="s">
        <v>247</v>
      </c>
      <c r="AJ437" s="66" t="s">
        <v>247</v>
      </c>
    </row>
    <row r="438" spans="6:36" ht="15.95" customHeight="1">
      <c r="F438" s="66" t="s">
        <v>247</v>
      </c>
      <c r="R438" s="66" t="s">
        <v>247</v>
      </c>
      <c r="AD438" s="66" t="s">
        <v>247</v>
      </c>
      <c r="AJ438" s="66" t="s">
        <v>247</v>
      </c>
    </row>
    <row r="439" spans="6:36" ht="15.95" customHeight="1">
      <c r="F439" s="66" t="s">
        <v>247</v>
      </c>
      <c r="R439" s="66" t="s">
        <v>247</v>
      </c>
      <c r="AD439" s="66" t="s">
        <v>247</v>
      </c>
      <c r="AJ439" s="66" t="s">
        <v>247</v>
      </c>
    </row>
    <row r="440" spans="6:36" ht="15.95" customHeight="1">
      <c r="F440" s="66" t="s">
        <v>247</v>
      </c>
      <c r="R440" s="66" t="s">
        <v>247</v>
      </c>
      <c r="AD440" s="66" t="s">
        <v>247</v>
      </c>
      <c r="AJ440" s="66" t="s">
        <v>247</v>
      </c>
    </row>
    <row r="441" spans="6:36" ht="15.95" customHeight="1">
      <c r="F441" s="66" t="s">
        <v>247</v>
      </c>
      <c r="R441" s="66" t="s">
        <v>247</v>
      </c>
      <c r="AD441" s="66" t="s">
        <v>247</v>
      </c>
      <c r="AJ441" s="66" t="s">
        <v>247</v>
      </c>
    </row>
    <row r="442" spans="6:36" ht="15.95" customHeight="1">
      <c r="F442" s="66" t="s">
        <v>247</v>
      </c>
      <c r="R442" s="66" t="s">
        <v>247</v>
      </c>
      <c r="AD442" s="66" t="s">
        <v>247</v>
      </c>
      <c r="AJ442" s="66" t="s">
        <v>247</v>
      </c>
    </row>
    <row r="443" spans="6:36" ht="15.95" customHeight="1">
      <c r="F443" s="66" t="s">
        <v>247</v>
      </c>
      <c r="R443" s="66" t="s">
        <v>247</v>
      </c>
      <c r="AD443" s="66" t="s">
        <v>247</v>
      </c>
      <c r="AJ443" s="66" t="s">
        <v>247</v>
      </c>
    </row>
    <row r="444" spans="6:36" ht="15.95" customHeight="1">
      <c r="F444" s="66" t="s">
        <v>247</v>
      </c>
      <c r="R444" s="66" t="s">
        <v>247</v>
      </c>
      <c r="AD444" s="66" t="s">
        <v>247</v>
      </c>
      <c r="AJ444" s="66" t="s">
        <v>247</v>
      </c>
    </row>
    <row r="445" spans="6:36" ht="15.95" customHeight="1">
      <c r="F445" s="66" t="s">
        <v>247</v>
      </c>
      <c r="R445" s="66" t="s">
        <v>247</v>
      </c>
      <c r="AD445" s="66" t="s">
        <v>247</v>
      </c>
      <c r="AJ445" s="66" t="s">
        <v>247</v>
      </c>
    </row>
    <row r="446" spans="6:36" ht="15.95" customHeight="1">
      <c r="F446" s="66" t="s">
        <v>247</v>
      </c>
      <c r="R446" s="66" t="s">
        <v>247</v>
      </c>
      <c r="AD446" s="66" t="s">
        <v>247</v>
      </c>
      <c r="AJ446" s="66" t="s">
        <v>247</v>
      </c>
    </row>
    <row r="447" spans="6:36" ht="15.95" customHeight="1">
      <c r="F447" s="66" t="s">
        <v>247</v>
      </c>
      <c r="R447" s="66" t="s">
        <v>247</v>
      </c>
      <c r="AD447" s="66" t="s">
        <v>247</v>
      </c>
      <c r="AJ447" s="66" t="s">
        <v>247</v>
      </c>
    </row>
    <row r="448" spans="6:36" ht="15.95" customHeight="1">
      <c r="F448" s="66" t="s">
        <v>247</v>
      </c>
      <c r="R448" s="66" t="s">
        <v>247</v>
      </c>
      <c r="AD448" s="66" t="s">
        <v>247</v>
      </c>
      <c r="AJ448" s="66" t="s">
        <v>247</v>
      </c>
    </row>
    <row r="449" spans="6:36" ht="15.95" customHeight="1">
      <c r="F449" s="66" t="s">
        <v>247</v>
      </c>
      <c r="R449" s="66" t="s">
        <v>247</v>
      </c>
      <c r="AD449" s="66" t="s">
        <v>247</v>
      </c>
      <c r="AJ449" s="66" t="s">
        <v>247</v>
      </c>
    </row>
    <row r="450" spans="6:36" ht="15.95" customHeight="1">
      <c r="F450" s="66" t="s">
        <v>247</v>
      </c>
      <c r="R450" s="66" t="s">
        <v>247</v>
      </c>
      <c r="AD450" s="66" t="s">
        <v>247</v>
      </c>
      <c r="AJ450" s="66" t="s">
        <v>247</v>
      </c>
    </row>
    <row r="451" spans="6:36" ht="15.95" customHeight="1">
      <c r="F451" s="66" t="s">
        <v>247</v>
      </c>
      <c r="R451" s="66" t="s">
        <v>247</v>
      </c>
      <c r="AD451" s="66" t="s">
        <v>247</v>
      </c>
      <c r="AJ451" s="66" t="s">
        <v>247</v>
      </c>
    </row>
    <row r="452" spans="6:36" ht="15.95" customHeight="1">
      <c r="F452" s="66" t="s">
        <v>247</v>
      </c>
      <c r="R452" s="66" t="s">
        <v>247</v>
      </c>
      <c r="AD452" s="66" t="s">
        <v>247</v>
      </c>
      <c r="AJ452" s="66" t="s">
        <v>247</v>
      </c>
    </row>
    <row r="453" spans="6:36" ht="15.95" customHeight="1">
      <c r="F453" s="66" t="s">
        <v>247</v>
      </c>
      <c r="R453" s="66" t="s">
        <v>247</v>
      </c>
      <c r="AD453" s="66" t="s">
        <v>247</v>
      </c>
      <c r="AJ453" s="66" t="s">
        <v>247</v>
      </c>
    </row>
    <row r="454" spans="6:36" ht="15.95" customHeight="1">
      <c r="F454" s="66" t="s">
        <v>247</v>
      </c>
      <c r="R454" s="66" t="s">
        <v>247</v>
      </c>
      <c r="AD454" s="66" t="s">
        <v>247</v>
      </c>
      <c r="AJ454" s="66" t="s">
        <v>247</v>
      </c>
    </row>
    <row r="455" spans="6:36" ht="15.95" customHeight="1">
      <c r="F455" s="66" t="s">
        <v>247</v>
      </c>
      <c r="R455" s="66" t="s">
        <v>247</v>
      </c>
      <c r="AD455" s="66" t="s">
        <v>247</v>
      </c>
      <c r="AJ455" s="66" t="s">
        <v>247</v>
      </c>
    </row>
    <row r="456" spans="6:36" ht="15.95" customHeight="1">
      <c r="F456" s="66" t="s">
        <v>247</v>
      </c>
      <c r="R456" s="66" t="s">
        <v>247</v>
      </c>
      <c r="AD456" s="66" t="s">
        <v>247</v>
      </c>
      <c r="AJ456" s="66" t="s">
        <v>247</v>
      </c>
    </row>
    <row r="457" spans="6:36" ht="15.95" customHeight="1">
      <c r="F457" s="66" t="s">
        <v>247</v>
      </c>
      <c r="R457" s="66" t="s">
        <v>247</v>
      </c>
      <c r="AD457" s="66" t="s">
        <v>247</v>
      </c>
      <c r="AJ457" s="66" t="s">
        <v>247</v>
      </c>
    </row>
    <row r="458" spans="6:36" ht="15.95" customHeight="1">
      <c r="F458" s="66" t="s">
        <v>247</v>
      </c>
      <c r="R458" s="66" t="s">
        <v>247</v>
      </c>
      <c r="AD458" s="66" t="s">
        <v>247</v>
      </c>
      <c r="AJ458" s="66" t="s">
        <v>247</v>
      </c>
    </row>
    <row r="459" spans="6:36" ht="15.95" customHeight="1">
      <c r="F459" s="66" t="s">
        <v>247</v>
      </c>
      <c r="R459" s="66" t="s">
        <v>247</v>
      </c>
      <c r="AD459" s="66" t="s">
        <v>247</v>
      </c>
      <c r="AJ459" s="66" t="s">
        <v>247</v>
      </c>
    </row>
    <row r="460" spans="6:36" ht="15.95" customHeight="1">
      <c r="F460" s="66" t="s">
        <v>247</v>
      </c>
      <c r="R460" s="66" t="s">
        <v>247</v>
      </c>
      <c r="AD460" s="66" t="s">
        <v>247</v>
      </c>
      <c r="AJ460" s="66" t="s">
        <v>247</v>
      </c>
    </row>
    <row r="461" spans="6:36" ht="15.95" customHeight="1">
      <c r="F461" s="66" t="s">
        <v>247</v>
      </c>
      <c r="R461" s="66" t="s">
        <v>247</v>
      </c>
      <c r="AD461" s="66" t="s">
        <v>247</v>
      </c>
      <c r="AJ461" s="66" t="s">
        <v>247</v>
      </c>
    </row>
    <row r="462" spans="6:36" ht="15.95" customHeight="1">
      <c r="F462" s="66" t="s">
        <v>247</v>
      </c>
      <c r="R462" s="66" t="s">
        <v>247</v>
      </c>
      <c r="AD462" s="66" t="s">
        <v>247</v>
      </c>
      <c r="AJ462" s="66" t="s">
        <v>247</v>
      </c>
    </row>
    <row r="463" spans="6:36" ht="15.95" customHeight="1">
      <c r="F463" s="66" t="s">
        <v>247</v>
      </c>
      <c r="R463" s="66" t="s">
        <v>247</v>
      </c>
      <c r="AD463" s="66" t="s">
        <v>247</v>
      </c>
      <c r="AJ463" s="66" t="s">
        <v>247</v>
      </c>
    </row>
    <row r="464" spans="6:36" ht="15.95" customHeight="1">
      <c r="F464" s="66" t="s">
        <v>247</v>
      </c>
      <c r="R464" s="66" t="s">
        <v>247</v>
      </c>
      <c r="AD464" s="66" t="s">
        <v>247</v>
      </c>
      <c r="AJ464" s="66" t="s">
        <v>247</v>
      </c>
    </row>
    <row r="465" spans="6:36" ht="15.95" customHeight="1">
      <c r="F465" s="66" t="s">
        <v>247</v>
      </c>
      <c r="R465" s="66" t="s">
        <v>247</v>
      </c>
      <c r="AD465" s="66" t="s">
        <v>247</v>
      </c>
      <c r="AJ465" s="66" t="s">
        <v>247</v>
      </c>
    </row>
    <row r="466" spans="6:36" ht="15.95" customHeight="1">
      <c r="F466" s="66" t="s">
        <v>247</v>
      </c>
      <c r="R466" s="66" t="s">
        <v>247</v>
      </c>
      <c r="AD466" s="66" t="s">
        <v>247</v>
      </c>
      <c r="AJ466" s="66" t="s">
        <v>247</v>
      </c>
    </row>
    <row r="467" spans="6:36" ht="15.95" customHeight="1">
      <c r="F467" s="66" t="s">
        <v>247</v>
      </c>
      <c r="R467" s="66" t="s">
        <v>247</v>
      </c>
      <c r="AD467" s="66" t="s">
        <v>247</v>
      </c>
      <c r="AJ467" s="66" t="s">
        <v>247</v>
      </c>
    </row>
    <row r="468" spans="6:36" ht="15.95" customHeight="1">
      <c r="F468" s="66" t="s">
        <v>247</v>
      </c>
      <c r="R468" s="66" t="s">
        <v>247</v>
      </c>
      <c r="AD468" s="66" t="s">
        <v>247</v>
      </c>
      <c r="AJ468" s="66" t="s">
        <v>247</v>
      </c>
    </row>
    <row r="469" spans="6:36" ht="15.95" customHeight="1">
      <c r="F469" s="66" t="s">
        <v>247</v>
      </c>
      <c r="R469" s="66" t="s">
        <v>247</v>
      </c>
      <c r="AD469" s="66" t="s">
        <v>247</v>
      </c>
      <c r="AJ469" s="66" t="s">
        <v>247</v>
      </c>
    </row>
    <row r="470" spans="6:36" ht="15.95" customHeight="1">
      <c r="F470" s="66" t="s">
        <v>247</v>
      </c>
      <c r="R470" s="66" t="s">
        <v>247</v>
      </c>
      <c r="AD470" s="66" t="s">
        <v>247</v>
      </c>
      <c r="AJ470" s="66" t="s">
        <v>247</v>
      </c>
    </row>
    <row r="471" spans="6:36" ht="15.95" customHeight="1">
      <c r="F471" s="66" t="s">
        <v>247</v>
      </c>
      <c r="R471" s="66" t="s">
        <v>247</v>
      </c>
      <c r="AD471" s="66" t="s">
        <v>247</v>
      </c>
      <c r="AJ471" s="66" t="s">
        <v>247</v>
      </c>
    </row>
    <row r="472" spans="6:36" ht="15.95" customHeight="1">
      <c r="F472" s="66" t="s">
        <v>247</v>
      </c>
      <c r="R472" s="66" t="s">
        <v>247</v>
      </c>
      <c r="AD472" s="66" t="s">
        <v>247</v>
      </c>
      <c r="AJ472" s="66" t="s">
        <v>247</v>
      </c>
    </row>
    <row r="473" spans="6:36" ht="15.95" customHeight="1">
      <c r="F473" s="66" t="s">
        <v>247</v>
      </c>
      <c r="R473" s="66" t="s">
        <v>247</v>
      </c>
      <c r="AD473" s="66" t="s">
        <v>247</v>
      </c>
      <c r="AJ473" s="66" t="s">
        <v>247</v>
      </c>
    </row>
    <row r="474" spans="6:36" ht="15.95" customHeight="1">
      <c r="F474" s="66" t="s">
        <v>247</v>
      </c>
      <c r="R474" s="66" t="s">
        <v>247</v>
      </c>
      <c r="AD474" s="66" t="s">
        <v>247</v>
      </c>
      <c r="AJ474" s="66" t="s">
        <v>247</v>
      </c>
    </row>
    <row r="475" spans="6:36" ht="15.95" customHeight="1">
      <c r="F475" s="66" t="s">
        <v>247</v>
      </c>
      <c r="R475" s="66" t="s">
        <v>247</v>
      </c>
      <c r="AD475" s="66" t="s">
        <v>247</v>
      </c>
      <c r="AJ475" s="66" t="s">
        <v>247</v>
      </c>
    </row>
    <row r="476" spans="6:36" ht="15.95" customHeight="1">
      <c r="F476" s="66" t="s">
        <v>247</v>
      </c>
      <c r="R476" s="66" t="s">
        <v>247</v>
      </c>
      <c r="AD476" s="66" t="s">
        <v>247</v>
      </c>
      <c r="AJ476" s="66" t="s">
        <v>247</v>
      </c>
    </row>
    <row r="477" spans="6:36" ht="15.95" customHeight="1">
      <c r="F477" s="66" t="s">
        <v>247</v>
      </c>
      <c r="R477" s="66" t="s">
        <v>247</v>
      </c>
      <c r="AD477" s="66" t="s">
        <v>247</v>
      </c>
      <c r="AJ477" s="66" t="s">
        <v>247</v>
      </c>
    </row>
    <row r="478" spans="6:36" ht="15.95" customHeight="1">
      <c r="F478" s="66" t="s">
        <v>247</v>
      </c>
      <c r="R478" s="66" t="s">
        <v>247</v>
      </c>
      <c r="AD478" s="66" t="s">
        <v>247</v>
      </c>
      <c r="AJ478" s="66" t="s">
        <v>247</v>
      </c>
    </row>
    <row r="479" spans="6:36" ht="15.95" customHeight="1">
      <c r="F479" s="66" t="s">
        <v>247</v>
      </c>
      <c r="R479" s="66" t="s">
        <v>247</v>
      </c>
      <c r="AD479" s="66" t="s">
        <v>247</v>
      </c>
      <c r="AJ479" s="66" t="s">
        <v>247</v>
      </c>
    </row>
    <row r="480" spans="6:36" ht="15.95" customHeight="1">
      <c r="F480" s="66" t="s">
        <v>247</v>
      </c>
      <c r="R480" s="66" t="s">
        <v>247</v>
      </c>
      <c r="AD480" s="66" t="s">
        <v>247</v>
      </c>
      <c r="AJ480" s="66" t="s">
        <v>247</v>
      </c>
    </row>
    <row r="481" spans="6:36" ht="15.95" customHeight="1">
      <c r="F481" s="66" t="s">
        <v>247</v>
      </c>
      <c r="R481" s="66" t="s">
        <v>247</v>
      </c>
      <c r="AD481" s="66" t="s">
        <v>247</v>
      </c>
      <c r="AJ481" s="66" t="s">
        <v>247</v>
      </c>
    </row>
    <row r="482" spans="6:36" ht="15.95" customHeight="1">
      <c r="F482" s="66" t="s">
        <v>247</v>
      </c>
      <c r="R482" s="66" t="s">
        <v>247</v>
      </c>
      <c r="AD482" s="66" t="s">
        <v>247</v>
      </c>
      <c r="AJ482" s="66" t="s">
        <v>247</v>
      </c>
    </row>
    <row r="483" spans="6:36" ht="15.95" customHeight="1">
      <c r="F483" s="66" t="s">
        <v>247</v>
      </c>
      <c r="R483" s="66" t="s">
        <v>247</v>
      </c>
      <c r="AD483" s="66" t="s">
        <v>247</v>
      </c>
      <c r="AJ483" s="66" t="s">
        <v>247</v>
      </c>
    </row>
    <row r="484" spans="6:36" ht="15.95" customHeight="1">
      <c r="F484" s="66" t="s">
        <v>247</v>
      </c>
      <c r="R484" s="66" t="s">
        <v>247</v>
      </c>
      <c r="AD484" s="66" t="s">
        <v>247</v>
      </c>
      <c r="AJ484" s="66" t="s">
        <v>247</v>
      </c>
    </row>
    <row r="485" spans="6:36" ht="15.95" customHeight="1">
      <c r="F485" s="66" t="s">
        <v>247</v>
      </c>
      <c r="R485" s="66" t="s">
        <v>247</v>
      </c>
      <c r="AD485" s="66" t="s">
        <v>247</v>
      </c>
      <c r="AJ485" s="66" t="s">
        <v>247</v>
      </c>
    </row>
    <row r="486" spans="6:36" ht="15.95" customHeight="1">
      <c r="F486" s="66" t="s">
        <v>247</v>
      </c>
      <c r="R486" s="66" t="s">
        <v>247</v>
      </c>
      <c r="AD486" s="66" t="s">
        <v>247</v>
      </c>
      <c r="AJ486" s="66" t="s">
        <v>247</v>
      </c>
    </row>
    <row r="487" spans="6:36" ht="15.95" customHeight="1">
      <c r="F487" s="66" t="s">
        <v>247</v>
      </c>
      <c r="R487" s="66" t="s">
        <v>247</v>
      </c>
      <c r="AD487" s="66" t="s">
        <v>247</v>
      </c>
      <c r="AJ487" s="66" t="s">
        <v>247</v>
      </c>
    </row>
    <row r="488" spans="6:36" ht="15.95" customHeight="1">
      <c r="F488" s="66" t="s">
        <v>247</v>
      </c>
      <c r="R488" s="66" t="s">
        <v>247</v>
      </c>
      <c r="AD488" s="66" t="s">
        <v>247</v>
      </c>
      <c r="AJ488" s="66" t="s">
        <v>247</v>
      </c>
    </row>
    <row r="489" spans="6:36" ht="15.95" customHeight="1">
      <c r="F489" s="66" t="s">
        <v>247</v>
      </c>
      <c r="R489" s="66" t="s">
        <v>247</v>
      </c>
      <c r="AD489" s="66" t="s">
        <v>247</v>
      </c>
      <c r="AJ489" s="66" t="s">
        <v>247</v>
      </c>
    </row>
    <row r="490" spans="6:36" ht="15.95" customHeight="1">
      <c r="F490" s="66" t="s">
        <v>247</v>
      </c>
      <c r="R490" s="66" t="s">
        <v>247</v>
      </c>
      <c r="AD490" s="66" t="s">
        <v>247</v>
      </c>
      <c r="AJ490" s="66" t="s">
        <v>247</v>
      </c>
    </row>
    <row r="491" spans="6:36" ht="15.95" customHeight="1">
      <c r="F491" s="66" t="s">
        <v>247</v>
      </c>
      <c r="R491" s="66" t="s">
        <v>247</v>
      </c>
      <c r="AD491" s="66" t="s">
        <v>247</v>
      </c>
      <c r="AJ491" s="66" t="s">
        <v>247</v>
      </c>
    </row>
    <row r="492" spans="6:36" ht="15.95" customHeight="1">
      <c r="F492" s="66" t="s">
        <v>247</v>
      </c>
      <c r="R492" s="66" t="s">
        <v>247</v>
      </c>
      <c r="AD492" s="66" t="s">
        <v>247</v>
      </c>
      <c r="AJ492" s="66" t="s">
        <v>247</v>
      </c>
    </row>
    <row r="493" spans="6:36" ht="15.95" customHeight="1">
      <c r="F493" s="66" t="s">
        <v>247</v>
      </c>
      <c r="R493" s="66" t="s">
        <v>247</v>
      </c>
      <c r="AD493" s="66" t="s">
        <v>247</v>
      </c>
      <c r="AJ493" s="66" t="s">
        <v>247</v>
      </c>
    </row>
    <row r="494" spans="6:36" ht="15.95" customHeight="1">
      <c r="F494" s="66" t="s">
        <v>247</v>
      </c>
      <c r="R494" s="66" t="s">
        <v>247</v>
      </c>
      <c r="AD494" s="66" t="s">
        <v>247</v>
      </c>
      <c r="AJ494" s="66" t="s">
        <v>247</v>
      </c>
    </row>
    <row r="495" spans="6:36" ht="15.95" customHeight="1">
      <c r="F495" s="66" t="s">
        <v>247</v>
      </c>
      <c r="R495" s="66" t="s">
        <v>247</v>
      </c>
      <c r="AD495" s="66" t="s">
        <v>247</v>
      </c>
      <c r="AJ495" s="66" t="s">
        <v>247</v>
      </c>
    </row>
    <row r="496" spans="6:36" ht="15.95" customHeight="1">
      <c r="F496" s="66" t="s">
        <v>247</v>
      </c>
      <c r="R496" s="66" t="s">
        <v>247</v>
      </c>
      <c r="AD496" s="66" t="s">
        <v>247</v>
      </c>
      <c r="AJ496" s="66" t="s">
        <v>247</v>
      </c>
    </row>
    <row r="497" spans="6:36" ht="15.95" customHeight="1">
      <c r="F497" s="66" t="s">
        <v>247</v>
      </c>
      <c r="R497" s="66" t="s">
        <v>247</v>
      </c>
      <c r="AD497" s="66" t="s">
        <v>247</v>
      </c>
      <c r="AJ497" s="66" t="s">
        <v>247</v>
      </c>
    </row>
    <row r="498" spans="6:36" ht="15.95" customHeight="1">
      <c r="F498" s="66" t="s">
        <v>247</v>
      </c>
      <c r="R498" s="66" t="s">
        <v>247</v>
      </c>
      <c r="AD498" s="66" t="s">
        <v>247</v>
      </c>
      <c r="AJ498" s="66" t="s">
        <v>247</v>
      </c>
    </row>
    <row r="499" spans="6:36" ht="15.95" customHeight="1">
      <c r="F499" s="66" t="s">
        <v>247</v>
      </c>
      <c r="R499" s="66" t="s">
        <v>247</v>
      </c>
      <c r="AD499" s="66" t="s">
        <v>247</v>
      </c>
      <c r="AJ499" s="66" t="s">
        <v>247</v>
      </c>
    </row>
    <row r="500" spans="6:36" ht="15.95" customHeight="1">
      <c r="F500" s="66" t="s">
        <v>247</v>
      </c>
      <c r="R500" s="66" t="s">
        <v>247</v>
      </c>
      <c r="AD500" s="66" t="s">
        <v>247</v>
      </c>
      <c r="AJ500" s="66" t="s">
        <v>247</v>
      </c>
    </row>
    <row r="501" spans="6:36" ht="15.95" customHeight="1">
      <c r="F501" s="66" t="s">
        <v>247</v>
      </c>
      <c r="R501" s="66" t="s">
        <v>247</v>
      </c>
      <c r="AD501" s="66" t="s">
        <v>247</v>
      </c>
      <c r="AJ501" s="66" t="s">
        <v>247</v>
      </c>
    </row>
    <row r="502" spans="6:36" ht="15.95" customHeight="1">
      <c r="F502" s="66" t="s">
        <v>247</v>
      </c>
      <c r="R502" s="66" t="s">
        <v>247</v>
      </c>
      <c r="AD502" s="66" t="s">
        <v>247</v>
      </c>
      <c r="AJ502" s="66" t="s">
        <v>247</v>
      </c>
    </row>
    <row r="503" spans="6:36" ht="15.95" customHeight="1">
      <c r="F503" s="66" t="s">
        <v>247</v>
      </c>
      <c r="R503" s="66" t="s">
        <v>247</v>
      </c>
      <c r="AD503" s="66" t="s">
        <v>247</v>
      </c>
      <c r="AJ503" s="66" t="s">
        <v>247</v>
      </c>
    </row>
    <row r="504" spans="6:36" ht="15.95" customHeight="1">
      <c r="F504" s="66" t="s">
        <v>247</v>
      </c>
      <c r="R504" s="66" t="s">
        <v>247</v>
      </c>
      <c r="AD504" s="66" t="s">
        <v>247</v>
      </c>
      <c r="AJ504" s="66" t="s">
        <v>247</v>
      </c>
    </row>
    <row r="505" spans="6:36" ht="15.95" customHeight="1">
      <c r="F505" s="66" t="s">
        <v>247</v>
      </c>
      <c r="R505" s="66" t="s">
        <v>247</v>
      </c>
      <c r="AD505" s="66" t="s">
        <v>247</v>
      </c>
      <c r="AJ505" s="66" t="s">
        <v>247</v>
      </c>
    </row>
    <row r="506" spans="6:36" ht="15.95" customHeight="1">
      <c r="F506" s="66" t="s">
        <v>247</v>
      </c>
      <c r="R506" s="66" t="s">
        <v>247</v>
      </c>
      <c r="AD506" s="66" t="s">
        <v>247</v>
      </c>
      <c r="AJ506" s="66" t="s">
        <v>247</v>
      </c>
    </row>
    <row r="507" spans="6:36" ht="15.95" customHeight="1">
      <c r="F507" s="66" t="s">
        <v>247</v>
      </c>
      <c r="R507" s="66" t="s">
        <v>247</v>
      </c>
      <c r="AD507" s="66" t="s">
        <v>247</v>
      </c>
      <c r="AJ507" s="66" t="s">
        <v>247</v>
      </c>
    </row>
    <row r="508" spans="6:36" ht="15.95" customHeight="1">
      <c r="F508" s="66" t="s">
        <v>247</v>
      </c>
      <c r="R508" s="66" t="s">
        <v>247</v>
      </c>
      <c r="AD508" s="66" t="s">
        <v>247</v>
      </c>
      <c r="AJ508" s="66" t="s">
        <v>247</v>
      </c>
    </row>
    <row r="509" spans="6:36" ht="15.95" customHeight="1">
      <c r="F509" s="66" t="s">
        <v>247</v>
      </c>
      <c r="R509" s="66" t="s">
        <v>247</v>
      </c>
      <c r="AD509" s="66" t="s">
        <v>247</v>
      </c>
      <c r="AJ509" s="66" t="s">
        <v>247</v>
      </c>
    </row>
    <row r="510" spans="6:36" ht="15.95" customHeight="1">
      <c r="F510" s="66" t="s">
        <v>247</v>
      </c>
      <c r="R510" s="66" t="s">
        <v>247</v>
      </c>
      <c r="AD510" s="66" t="s">
        <v>247</v>
      </c>
      <c r="AJ510" s="66" t="s">
        <v>247</v>
      </c>
    </row>
    <row r="511" spans="6:36" ht="15.95" customHeight="1">
      <c r="F511" s="66" t="s">
        <v>247</v>
      </c>
      <c r="R511" s="66" t="s">
        <v>247</v>
      </c>
      <c r="AD511" s="66" t="s">
        <v>247</v>
      </c>
      <c r="AJ511" s="66" t="s">
        <v>247</v>
      </c>
    </row>
    <row r="512" spans="6:36" ht="15.95" customHeight="1">
      <c r="F512" s="66" t="s">
        <v>247</v>
      </c>
      <c r="R512" s="66" t="s">
        <v>247</v>
      </c>
      <c r="AD512" s="66" t="s">
        <v>247</v>
      </c>
      <c r="AJ512" s="66" t="s">
        <v>247</v>
      </c>
    </row>
    <row r="513" spans="6:36" ht="15.95" customHeight="1">
      <c r="F513" s="66" t="s">
        <v>247</v>
      </c>
      <c r="R513" s="66" t="s">
        <v>247</v>
      </c>
      <c r="AD513" s="66" t="s">
        <v>247</v>
      </c>
      <c r="AJ513" s="66" t="s">
        <v>247</v>
      </c>
    </row>
    <row r="514" spans="6:36" ht="15.95" customHeight="1">
      <c r="F514" s="66" t="s">
        <v>247</v>
      </c>
      <c r="R514" s="66" t="s">
        <v>247</v>
      </c>
      <c r="AD514" s="66" t="s">
        <v>247</v>
      </c>
      <c r="AJ514" s="66" t="s">
        <v>247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9"/>
  <conditionalFormatting sqref="T19:T22 H19:H22 AL19:AL22 N19:N22 Z19:Z22 AF19:AF22 AL52:AL53 N52:N54 T52:T54 Z52:Z54 AF52:AF54 H52:H53 AL25:AL27 Z25:Z27 AF25:AF27 H25:H27 N25:N27 T25:T27 Z37:Z39 Z42:Z49 H37:H39 H42:H49 AL37:AL39 AL42:AL49 N37:N39 N42:N49 T37:T39 T42:T49 AF37:AF39 AF42:AF49">
    <cfRule type="cellIs" dxfId="96" priority="41" stopIfTrue="1" operator="greaterThan">
      <formula>G19</formula>
    </cfRule>
  </conditionalFormatting>
  <conditionalFormatting sqref="AF31">
    <cfRule type="cellIs" dxfId="95" priority="57" stopIfTrue="1" operator="greaterThan">
      <formula>AE31</formula>
    </cfRule>
  </conditionalFormatting>
  <conditionalFormatting sqref="AF33:AF34">
    <cfRule type="cellIs" dxfId="94" priority="27" stopIfTrue="1" operator="greaterThan">
      <formula>AE33</formula>
    </cfRule>
  </conditionalFormatting>
  <conditionalFormatting sqref="H33:H34">
    <cfRule type="cellIs" dxfId="93" priority="31" stopIfTrue="1" operator="greaterThan">
      <formula>G33</formula>
    </cfRule>
  </conditionalFormatting>
  <conditionalFormatting sqref="H40">
    <cfRule type="cellIs" dxfId="92" priority="71" stopIfTrue="1" operator="greaterThan">
      <formula>G40</formula>
    </cfRule>
  </conditionalFormatting>
  <conditionalFormatting sqref="H40">
    <cfRule type="cellIs" dxfId="91" priority="72" stopIfTrue="1" operator="greaterThan">
      <formula>G40</formula>
    </cfRule>
  </conditionalFormatting>
  <conditionalFormatting sqref="H31">
    <cfRule type="cellIs" dxfId="90" priority="70" stopIfTrue="1" operator="greaterThan">
      <formula>G31</formula>
    </cfRule>
  </conditionalFormatting>
  <conditionalFormatting sqref="H31">
    <cfRule type="cellIs" dxfId="89" priority="69" stopIfTrue="1" operator="greaterThan">
      <formula>G31</formula>
    </cfRule>
  </conditionalFormatting>
  <conditionalFormatting sqref="H31">
    <cfRule type="cellIs" dxfId="88" priority="68" stopIfTrue="1" operator="greaterThan">
      <formula>G31</formula>
    </cfRule>
  </conditionalFormatting>
  <conditionalFormatting sqref="H17">
    <cfRule type="cellIs" dxfId="87" priority="67" stopIfTrue="1" operator="greaterThan">
      <formula>G17</formula>
    </cfRule>
  </conditionalFormatting>
  <conditionalFormatting sqref="H17">
    <cfRule type="cellIs" dxfId="86" priority="66" stopIfTrue="1" operator="greaterThan">
      <formula>G17</formula>
    </cfRule>
  </conditionalFormatting>
  <conditionalFormatting sqref="H50">
    <cfRule type="cellIs" dxfId="85" priority="65" stopIfTrue="1" operator="greaterThan">
      <formula>G50</formula>
    </cfRule>
  </conditionalFormatting>
  <conditionalFormatting sqref="AL17 AF17 Z17 T17 N17">
    <cfRule type="cellIs" dxfId="84" priority="64" stopIfTrue="1" operator="greaterThan">
      <formula>M17</formula>
    </cfRule>
  </conditionalFormatting>
  <conditionalFormatting sqref="AL17 AF17 Z17 T17 N17">
    <cfRule type="cellIs" dxfId="83" priority="63" stopIfTrue="1" operator="greaterThan">
      <formula>M17</formula>
    </cfRule>
  </conditionalFormatting>
  <conditionalFormatting sqref="AF9:AF14">
    <cfRule type="cellIs" dxfId="82" priority="46" stopIfTrue="1" operator="greaterThan">
      <formula>AE9</formula>
    </cfRule>
  </conditionalFormatting>
  <conditionalFormatting sqref="AL9:AL16">
    <cfRule type="cellIs" dxfId="81" priority="45" stopIfTrue="1" operator="greaterThan">
      <formula>AK9</formula>
    </cfRule>
  </conditionalFormatting>
  <conditionalFormatting sqref="H9:H16">
    <cfRule type="cellIs" dxfId="80" priority="44" stopIfTrue="1" operator="greaterThan">
      <formula>G9</formula>
    </cfRule>
  </conditionalFormatting>
  <conditionalFormatting sqref="N33:N34">
    <cfRule type="cellIs" dxfId="79" priority="30" stopIfTrue="1" operator="greaterThan">
      <formula>M33</formula>
    </cfRule>
  </conditionalFormatting>
  <conditionalFormatting sqref="T33:T34">
    <cfRule type="cellIs" dxfId="78" priority="29" stopIfTrue="1" operator="greaterThan">
      <formula>S33</formula>
    </cfRule>
  </conditionalFormatting>
  <conditionalFormatting sqref="Z33:Z34">
    <cfRule type="cellIs" dxfId="77" priority="28" stopIfTrue="1" operator="greaterThan">
      <formula>Y33</formula>
    </cfRule>
  </conditionalFormatting>
  <conditionalFormatting sqref="AL33:AL34">
    <cfRule type="cellIs" dxfId="76" priority="26" stopIfTrue="1" operator="greaterThan">
      <formula>AK33</formula>
    </cfRule>
  </conditionalFormatting>
  <conditionalFormatting sqref="H23">
    <cfRule type="cellIs" dxfId="75" priority="62" stopIfTrue="1" operator="greaterThan">
      <formula>G23</formula>
    </cfRule>
  </conditionalFormatting>
  <conditionalFormatting sqref="H23">
    <cfRule type="cellIs" dxfId="74" priority="61" stopIfTrue="1" operator="greaterThan">
      <formula>G23</formula>
    </cfRule>
  </conditionalFormatting>
  <conditionalFormatting sqref="AL23 AF23 Z23 T23 N23">
    <cfRule type="cellIs" dxfId="73" priority="60" stopIfTrue="1" operator="greaterThan">
      <formula>M23</formula>
    </cfRule>
  </conditionalFormatting>
  <conditionalFormatting sqref="AL23 AF23 Z23 T23 N23">
    <cfRule type="cellIs" dxfId="72" priority="59" stopIfTrue="1" operator="greaterThan">
      <formula>M23</formula>
    </cfRule>
  </conditionalFormatting>
  <conditionalFormatting sqref="AF31">
    <cfRule type="cellIs" dxfId="71" priority="56" stopIfTrue="1" operator="greaterThan">
      <formula>AE31</formula>
    </cfRule>
  </conditionalFormatting>
  <conditionalFormatting sqref="AF31">
    <cfRule type="cellIs" dxfId="70" priority="58" stopIfTrue="1" operator="greaterThan">
      <formula>AE31</formula>
    </cfRule>
  </conditionalFormatting>
  <conditionalFormatting sqref="AL31 Z31 T31 N31">
    <cfRule type="cellIs" dxfId="69" priority="53" stopIfTrue="1" operator="greaterThan">
      <formula>M31</formula>
    </cfRule>
  </conditionalFormatting>
  <conditionalFormatting sqref="AL31 Z31 T31 N31">
    <cfRule type="cellIs" dxfId="68" priority="55" stopIfTrue="1" operator="greaterThan">
      <formula>M31</formula>
    </cfRule>
  </conditionalFormatting>
  <conditionalFormatting sqref="AL31 Z31 T31 N31">
    <cfRule type="cellIs" dxfId="67" priority="54" stopIfTrue="1" operator="greaterThan">
      <formula>M31</formula>
    </cfRule>
  </conditionalFormatting>
  <conditionalFormatting sqref="AL40 AF40 Z40 T40 N40">
    <cfRule type="cellIs" dxfId="66" priority="51" stopIfTrue="1" operator="greaterThan">
      <formula>M40</formula>
    </cfRule>
  </conditionalFormatting>
  <conditionalFormatting sqref="AL40 AF40 Z40 T40 N40">
    <cfRule type="cellIs" dxfId="65" priority="52" stopIfTrue="1" operator="greaterThan">
      <formula>M40</formula>
    </cfRule>
  </conditionalFormatting>
  <conditionalFormatting sqref="AL50 AF50 Z50 T50 N50">
    <cfRule type="cellIs" dxfId="64" priority="50" stopIfTrue="1" operator="greaterThan">
      <formula>M50</formula>
    </cfRule>
  </conditionalFormatting>
  <conditionalFormatting sqref="N9:N16">
    <cfRule type="cellIs" dxfId="63" priority="49" stopIfTrue="1" operator="greaterThan">
      <formula>M9</formula>
    </cfRule>
  </conditionalFormatting>
  <conditionalFormatting sqref="T9:T16">
    <cfRule type="cellIs" dxfId="62" priority="48" stopIfTrue="1" operator="greaterThan">
      <formula>S9</formula>
    </cfRule>
  </conditionalFormatting>
  <conditionalFormatting sqref="Z9:Z16">
    <cfRule type="cellIs" dxfId="61" priority="47" stopIfTrue="1" operator="greaterThan">
      <formula>Y9</formula>
    </cfRule>
  </conditionalFormatting>
  <conditionalFormatting sqref="H54">
    <cfRule type="cellIs" dxfId="60" priority="7" stopIfTrue="1" operator="greaterThan">
      <formula>G54</formula>
    </cfRule>
  </conditionalFormatting>
  <conditionalFormatting sqref="AL54">
    <cfRule type="cellIs" dxfId="59" priority="6" stopIfTrue="1" operator="greaterThan">
      <formula>AK54</formula>
    </cfRule>
  </conditionalFormatting>
  <conditionalFormatting sqref="AI43:AJ4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{8EEBE871-A241-4AB4-A7FD-785C8CC07CEF}</x14:id>
        </ext>
      </extLst>
    </cfRule>
  </conditionalFormatting>
  <conditionalFormatting sqref="AI42:AJ4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{B8751654-D0A8-47C1-AFFC-A5F3823C546C}</x14:id>
        </ext>
      </extLst>
    </cfRule>
  </conditionalFormatting>
  <conditionalFormatting sqref="AL28:AL30 Z28:Z30 AF28:AF30 H28:H30 N28:N30 T28:T30">
    <cfRule type="cellIs" dxfId="58" priority="1" stopIfTrue="1" operator="greaterThan">
      <formula>G28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58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EBE871-A241-4AB4-A7FD-785C8CC07C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AI43:AJ43</xm:sqref>
        </x14:conditionalFormatting>
        <x14:conditionalFormatting xmlns:xm="http://schemas.microsoft.com/office/excel/2006/main">
          <x14:cfRule type="dataBar" id="{B8751654-D0A8-47C1-AFFC-A5F3823C54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AI42:AJ42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AO501"/>
  <sheetViews>
    <sheetView showGridLines="0" showZeros="0" zoomScale="70" zoomScaleNormal="70" zoomScaleSheetLayoutView="55" workbookViewId="0">
      <pane ySplit="8" topLeftCell="A9" activePane="bottomLeft" state="frozen"/>
      <selection activeCell="U25" sqref="U25"/>
      <selection pane="bottomLeft" activeCell="H9" sqref="H9"/>
    </sheetView>
  </sheetViews>
  <sheetFormatPr defaultColWidth="8.875" defaultRowHeight="15.95" customHeight="1"/>
  <cols>
    <col min="1" max="1" width="0.875" style="66" customWidth="1"/>
    <col min="2" max="2" width="10.375" style="66" customWidth="1"/>
    <col min="3" max="3" width="12.375" style="30" customWidth="1"/>
    <col min="4" max="4" width="4" style="30" customWidth="1"/>
    <col min="5" max="5" width="15.625" style="66" customWidth="1"/>
    <col min="6" max="6" width="9.125" style="66" hidden="1" customWidth="1"/>
    <col min="7" max="8" width="9.125" style="66" customWidth="1"/>
    <col min="9" max="9" width="3.375" style="66" customWidth="1"/>
    <col min="10" max="10" width="4" style="30" customWidth="1"/>
    <col min="11" max="11" width="15.625" style="66" customWidth="1"/>
    <col min="12" max="12" width="9" style="66" hidden="1" customWidth="1"/>
    <col min="13" max="14" width="9.125" style="66" customWidth="1"/>
    <col min="15" max="15" width="3.375" style="66" customWidth="1"/>
    <col min="16" max="16" width="4" style="30" customWidth="1"/>
    <col min="17" max="17" width="15.625" style="66" customWidth="1"/>
    <col min="18" max="18" width="9.25" style="66" hidden="1" customWidth="1"/>
    <col min="19" max="20" width="9.125" style="66" customWidth="1"/>
    <col min="21" max="21" width="3.375" style="66" customWidth="1"/>
    <col min="22" max="22" width="4" style="30" customWidth="1"/>
    <col min="23" max="23" width="15.625" style="66" customWidth="1"/>
    <col min="24" max="24" width="9" style="66" hidden="1" customWidth="1"/>
    <col min="25" max="26" width="9.125" style="66" customWidth="1"/>
    <col min="27" max="27" width="3.375" style="66" customWidth="1"/>
    <col min="28" max="28" width="3.625" style="30" customWidth="1"/>
    <col min="29" max="29" width="15.625" style="66" customWidth="1"/>
    <col min="30" max="30" width="8.875" style="66" hidden="1" customWidth="1"/>
    <col min="31" max="32" width="9.125" style="66" customWidth="1"/>
    <col min="33" max="33" width="3.375" style="66" customWidth="1"/>
    <col min="34" max="34" width="4" style="30" customWidth="1"/>
    <col min="35" max="35" width="15.625" style="66" customWidth="1"/>
    <col min="36" max="36" width="9.25" style="66" hidden="1" customWidth="1"/>
    <col min="37" max="38" width="9.125" style="66" customWidth="1"/>
    <col min="39" max="39" width="3.375" style="66" customWidth="1"/>
    <col min="40" max="42" width="8.875" style="66" customWidth="1"/>
    <col min="43" max="16384" width="8.875" style="66"/>
  </cols>
  <sheetData>
    <row r="1" spans="1:41" s="62" customFormat="1" ht="22.5" customHeight="1">
      <c r="A1" s="58"/>
      <c r="B1" s="59" t="s">
        <v>576</v>
      </c>
      <c r="C1" s="60"/>
      <c r="D1" s="60"/>
      <c r="E1" s="58"/>
      <c r="F1" s="58"/>
      <c r="G1" s="58"/>
      <c r="H1" s="58"/>
      <c r="I1" s="58"/>
      <c r="J1" s="60"/>
      <c r="K1" s="58"/>
      <c r="L1" s="58"/>
      <c r="M1" s="58"/>
      <c r="N1" s="58"/>
      <c r="O1" s="58"/>
      <c r="P1" s="60"/>
      <c r="Q1" s="58"/>
      <c r="R1" s="58"/>
      <c r="S1" s="58"/>
      <c r="T1" s="58"/>
      <c r="U1" s="58"/>
      <c r="V1" s="60"/>
      <c r="W1" s="58"/>
      <c r="X1" s="58"/>
      <c r="Y1" s="58"/>
      <c r="Z1" s="58"/>
      <c r="AA1" s="58"/>
      <c r="AB1" s="60"/>
      <c r="AC1" s="58"/>
      <c r="AD1" s="58"/>
      <c r="AE1" s="58"/>
      <c r="AF1" s="58"/>
      <c r="AG1" s="61"/>
      <c r="AH1" s="60"/>
      <c r="AI1" s="58"/>
      <c r="AJ1" s="58"/>
      <c r="AK1" s="419">
        <v>45748</v>
      </c>
      <c r="AL1" s="419"/>
      <c r="AM1" s="419"/>
    </row>
    <row r="2" spans="1:41" s="63" customFormat="1" ht="17.25" customHeight="1" thickBot="1">
      <c r="B2" s="64"/>
      <c r="C2" s="60"/>
      <c r="D2" s="65"/>
      <c r="E2" s="64"/>
      <c r="F2" s="64"/>
      <c r="G2" s="64"/>
      <c r="H2" s="64"/>
      <c r="I2" s="61"/>
      <c r="J2" s="65"/>
      <c r="K2" s="61"/>
      <c r="L2" s="61"/>
      <c r="M2" s="61"/>
      <c r="N2" s="61"/>
      <c r="O2" s="61"/>
      <c r="P2" s="65"/>
      <c r="Q2" s="61"/>
      <c r="R2" s="61"/>
      <c r="S2" s="61"/>
      <c r="T2" s="61"/>
      <c r="U2" s="61"/>
      <c r="V2" s="65"/>
      <c r="W2" s="61"/>
      <c r="X2" s="61"/>
      <c r="Y2" s="66"/>
      <c r="AA2" s="61"/>
      <c r="AB2" s="65"/>
      <c r="AE2" s="61"/>
      <c r="AG2" s="67"/>
      <c r="AH2" s="65"/>
      <c r="AI2" s="67" t="s">
        <v>132</v>
      </c>
      <c r="AK2" s="61" t="s">
        <v>167</v>
      </c>
      <c r="AL2" s="420">
        <f>+入力!N7</f>
        <v>0</v>
      </c>
      <c r="AM2" s="420"/>
    </row>
    <row r="3" spans="1:41" ht="19.5" customHeight="1">
      <c r="B3" s="68" t="s">
        <v>168</v>
      </c>
      <c r="C3" s="70"/>
      <c r="D3" s="68" t="s">
        <v>169</v>
      </c>
      <c r="E3" s="72"/>
      <c r="F3" s="102"/>
      <c r="G3" s="68" t="s">
        <v>170</v>
      </c>
      <c r="H3" s="71"/>
      <c r="I3" s="71"/>
      <c r="J3" s="71"/>
      <c r="K3" s="69"/>
      <c r="L3" s="69"/>
      <c r="M3" s="71"/>
      <c r="N3" s="71"/>
      <c r="O3" s="71"/>
      <c r="P3" s="71"/>
      <c r="Q3" s="71"/>
      <c r="R3" s="103"/>
      <c r="S3" s="104" t="s">
        <v>171</v>
      </c>
      <c r="T3" s="68" t="s">
        <v>172</v>
      </c>
      <c r="U3" s="72"/>
      <c r="V3" s="68" t="s">
        <v>173</v>
      </c>
      <c r="W3" s="71"/>
      <c r="X3" s="71"/>
      <c r="Y3" s="71"/>
      <c r="Z3" s="69"/>
      <c r="AA3" s="72" t="s">
        <v>174</v>
      </c>
      <c r="AB3" s="105" t="s">
        <v>175</v>
      </c>
      <c r="AC3" s="105"/>
      <c r="AD3" s="105"/>
      <c r="AE3" s="61"/>
      <c r="AF3" s="106"/>
      <c r="AG3" s="106"/>
      <c r="AH3" s="73"/>
      <c r="AK3" s="74"/>
      <c r="AL3" s="74"/>
      <c r="AM3" s="75" t="s">
        <v>176</v>
      </c>
      <c r="AO3" s="76"/>
    </row>
    <row r="4" spans="1:41" ht="15.75" customHeight="1">
      <c r="B4" s="404">
        <f>+入力!F2</f>
        <v>0</v>
      </c>
      <c r="C4" s="405"/>
      <c r="D4" s="408">
        <f>B4</f>
        <v>0</v>
      </c>
      <c r="E4" s="409"/>
      <c r="F4" s="107"/>
      <c r="G4" s="421" t="str">
        <f>CONCATENATE(入力!F3,入力!S3)&amp;"　/　"&amp;入力!F4</f>
        <v>様　/　</v>
      </c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22"/>
      <c r="S4" s="429">
        <f>+入力!F5</f>
        <v>0</v>
      </c>
      <c r="T4" s="425">
        <f>+入力!N5</f>
        <v>0</v>
      </c>
      <c r="U4" s="426"/>
      <c r="V4" s="413">
        <f>+入力!F6</f>
        <v>0</v>
      </c>
      <c r="W4" s="414"/>
      <c r="X4" s="414"/>
      <c r="Y4" s="414"/>
      <c r="Z4" s="414"/>
      <c r="AA4" s="415"/>
      <c r="AB4" s="108"/>
      <c r="AC4" s="108"/>
      <c r="AD4" s="77"/>
      <c r="AE4" s="109"/>
      <c r="AF4" s="109"/>
      <c r="AG4" s="109"/>
      <c r="AH4" s="1"/>
      <c r="AM4" s="75" t="s">
        <v>177</v>
      </c>
      <c r="AN4" s="63"/>
    </row>
    <row r="5" spans="1:41" ht="15.75" customHeight="1" thickBot="1">
      <c r="B5" s="406"/>
      <c r="C5" s="407"/>
      <c r="D5" s="410"/>
      <c r="E5" s="411"/>
      <c r="F5" s="110"/>
      <c r="G5" s="423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23"/>
      <c r="S5" s="430"/>
      <c r="T5" s="427"/>
      <c r="U5" s="428"/>
      <c r="V5" s="416"/>
      <c r="W5" s="417"/>
      <c r="X5" s="417"/>
      <c r="Y5" s="417"/>
      <c r="Z5" s="417"/>
      <c r="AA5" s="418"/>
      <c r="AB5" s="76" t="s">
        <v>178</v>
      </c>
      <c r="AC5" s="108"/>
      <c r="AD5" s="77"/>
      <c r="AE5" s="412">
        <f>+入力!M6</f>
        <v>0</v>
      </c>
      <c r="AF5" s="412"/>
      <c r="AG5" s="111" t="s">
        <v>179</v>
      </c>
      <c r="AH5" s="24"/>
      <c r="AM5" s="75" t="s">
        <v>180</v>
      </c>
    </row>
    <row r="6" spans="1:41" ht="9.75" customHeight="1" thickBot="1">
      <c r="M6" s="61"/>
    </row>
    <row r="7" spans="1:41" ht="19.5" customHeight="1">
      <c r="B7" s="78"/>
      <c r="C7" s="79"/>
      <c r="D7" s="80" t="s">
        <v>181</v>
      </c>
      <c r="E7" s="71"/>
      <c r="F7" s="71"/>
      <c r="G7" s="71"/>
      <c r="H7" s="71"/>
      <c r="I7" s="81"/>
      <c r="J7" s="80" t="s">
        <v>182</v>
      </c>
      <c r="K7" s="71"/>
      <c r="L7" s="71"/>
      <c r="M7" s="71"/>
      <c r="N7" s="71"/>
      <c r="O7" s="71"/>
      <c r="P7" s="80" t="s">
        <v>183</v>
      </c>
      <c r="Q7" s="71"/>
      <c r="R7" s="71"/>
      <c r="S7" s="71"/>
      <c r="T7" s="71"/>
      <c r="U7" s="81"/>
      <c r="V7" s="80" t="s">
        <v>184</v>
      </c>
      <c r="W7" s="71"/>
      <c r="X7" s="71"/>
      <c r="Y7" s="71"/>
      <c r="Z7" s="71"/>
      <c r="AA7" s="71"/>
      <c r="AB7" s="80" t="s">
        <v>185</v>
      </c>
      <c r="AC7" s="71"/>
      <c r="AD7" s="71"/>
      <c r="AE7" s="71"/>
      <c r="AF7" s="71"/>
      <c r="AG7" s="71"/>
      <c r="AH7" s="80" t="s">
        <v>186</v>
      </c>
      <c r="AI7" s="71"/>
      <c r="AJ7" s="71"/>
      <c r="AK7" s="71"/>
      <c r="AL7" s="71"/>
      <c r="AM7" s="72"/>
    </row>
    <row r="8" spans="1:41" ht="17.25" customHeight="1" thickBot="1">
      <c r="B8" s="82"/>
      <c r="C8" s="83"/>
      <c r="D8" s="84"/>
      <c r="E8" s="85" t="s">
        <v>187</v>
      </c>
      <c r="F8" s="85" t="s">
        <v>188</v>
      </c>
      <c r="G8" s="86" t="s">
        <v>189</v>
      </c>
      <c r="H8" s="86" t="s">
        <v>190</v>
      </c>
      <c r="I8" s="87" t="s">
        <v>191</v>
      </c>
      <c r="J8" s="84"/>
      <c r="K8" s="85" t="s">
        <v>187</v>
      </c>
      <c r="L8" s="85" t="s">
        <v>192</v>
      </c>
      <c r="M8" s="86" t="s">
        <v>189</v>
      </c>
      <c r="N8" s="86" t="s">
        <v>190</v>
      </c>
      <c r="O8" s="87" t="s">
        <v>191</v>
      </c>
      <c r="P8" s="84"/>
      <c r="Q8" s="85" t="s">
        <v>187</v>
      </c>
      <c r="R8" s="85" t="s">
        <v>192</v>
      </c>
      <c r="S8" s="86" t="s">
        <v>189</v>
      </c>
      <c r="T8" s="86" t="s">
        <v>190</v>
      </c>
      <c r="U8" s="87" t="s">
        <v>191</v>
      </c>
      <c r="V8" s="84"/>
      <c r="W8" s="85" t="s">
        <v>187</v>
      </c>
      <c r="X8" s="85" t="s">
        <v>192</v>
      </c>
      <c r="Y8" s="86" t="s">
        <v>189</v>
      </c>
      <c r="Z8" s="86" t="s">
        <v>190</v>
      </c>
      <c r="AA8" s="87" t="s">
        <v>191</v>
      </c>
      <c r="AB8" s="84"/>
      <c r="AC8" s="85" t="s">
        <v>187</v>
      </c>
      <c r="AD8" s="85" t="s">
        <v>188</v>
      </c>
      <c r="AE8" s="86" t="s">
        <v>189</v>
      </c>
      <c r="AF8" s="86" t="s">
        <v>190</v>
      </c>
      <c r="AG8" s="88" t="s">
        <v>191</v>
      </c>
      <c r="AH8" s="84"/>
      <c r="AI8" s="85" t="s">
        <v>187</v>
      </c>
      <c r="AJ8" s="85" t="s">
        <v>188</v>
      </c>
      <c r="AK8" s="86" t="s">
        <v>189</v>
      </c>
      <c r="AL8" s="86" t="s">
        <v>190</v>
      </c>
      <c r="AM8" s="89" t="s">
        <v>191</v>
      </c>
    </row>
    <row r="9" spans="1:41" ht="15.75" customHeight="1">
      <c r="A9" s="66">
        <v>40131</v>
      </c>
      <c r="B9" s="25" t="s">
        <v>577</v>
      </c>
      <c r="D9" s="27" t="s">
        <v>197</v>
      </c>
      <c r="E9" s="44" t="s">
        <v>578</v>
      </c>
      <c r="F9" s="196" t="s">
        <v>579</v>
      </c>
      <c r="G9" s="188">
        <v>1825</v>
      </c>
      <c r="H9" s="347"/>
      <c r="I9" s="191"/>
      <c r="J9" s="27"/>
      <c r="K9" s="300" t="s">
        <v>580</v>
      </c>
      <c r="L9" s="273" t="s">
        <v>581</v>
      </c>
      <c r="M9" s="256" t="s">
        <v>472</v>
      </c>
      <c r="N9" s="347"/>
      <c r="O9" s="191"/>
      <c r="P9" s="27"/>
      <c r="Q9" s="300" t="s">
        <v>582</v>
      </c>
      <c r="R9" s="273" t="s">
        <v>583</v>
      </c>
      <c r="S9" s="256" t="s">
        <v>472</v>
      </c>
      <c r="T9" s="347"/>
      <c r="U9" s="191"/>
      <c r="V9" s="27" t="s">
        <v>194</v>
      </c>
      <c r="W9" s="300" t="s">
        <v>584</v>
      </c>
      <c r="X9" s="300" t="s">
        <v>585</v>
      </c>
      <c r="Y9" s="188">
        <v>900</v>
      </c>
      <c r="Z9" s="347"/>
      <c r="AA9" s="193"/>
      <c r="AB9" s="187" t="s">
        <v>197</v>
      </c>
      <c r="AC9" s="300" t="s">
        <v>586</v>
      </c>
      <c r="AD9" s="300" t="s">
        <v>587</v>
      </c>
      <c r="AE9" s="188">
        <v>1190</v>
      </c>
      <c r="AF9" s="347"/>
      <c r="AG9" s="193"/>
      <c r="AH9" s="27"/>
      <c r="AI9" s="300" t="s">
        <v>588</v>
      </c>
      <c r="AJ9" s="301" t="s">
        <v>589</v>
      </c>
      <c r="AK9" s="300" t="s">
        <v>590</v>
      </c>
      <c r="AL9" s="347"/>
      <c r="AM9" s="194"/>
    </row>
    <row r="10" spans="1:41" ht="16.5" customHeight="1">
      <c r="B10" s="25">
        <v>41203</v>
      </c>
      <c r="D10" s="27" t="s">
        <v>197</v>
      </c>
      <c r="E10" s="44" t="s">
        <v>591</v>
      </c>
      <c r="F10" s="196" t="s">
        <v>592</v>
      </c>
      <c r="G10" s="188">
        <v>2290</v>
      </c>
      <c r="H10" s="347"/>
      <c r="I10" s="191"/>
      <c r="J10" s="27"/>
      <c r="K10" s="300" t="s">
        <v>593</v>
      </c>
      <c r="L10" s="273" t="s">
        <v>594</v>
      </c>
      <c r="M10" s="256" t="s">
        <v>472</v>
      </c>
      <c r="N10" s="347"/>
      <c r="O10" s="191"/>
      <c r="P10" s="27"/>
      <c r="Q10" s="300" t="s">
        <v>595</v>
      </c>
      <c r="R10" s="273" t="s">
        <v>596</v>
      </c>
      <c r="S10" s="256" t="s">
        <v>472</v>
      </c>
      <c r="T10" s="347"/>
      <c r="U10" s="191"/>
      <c r="V10" s="27" t="s">
        <v>194</v>
      </c>
      <c r="W10" s="300" t="s">
        <v>597</v>
      </c>
      <c r="X10" s="300" t="s">
        <v>598</v>
      </c>
      <c r="Y10" s="188">
        <v>1455</v>
      </c>
      <c r="Z10" s="347"/>
      <c r="AA10" s="193"/>
      <c r="AB10" s="187" t="s">
        <v>197</v>
      </c>
      <c r="AC10" s="300" t="s">
        <v>597</v>
      </c>
      <c r="AD10" s="300" t="s">
        <v>599</v>
      </c>
      <c r="AE10" s="188">
        <v>780</v>
      </c>
      <c r="AF10" s="347"/>
      <c r="AG10" s="193"/>
      <c r="AH10" s="27"/>
      <c r="AI10" s="300" t="s">
        <v>600</v>
      </c>
      <c r="AJ10" s="301" t="s">
        <v>601</v>
      </c>
      <c r="AK10" s="300" t="s">
        <v>590</v>
      </c>
      <c r="AL10" s="347"/>
      <c r="AM10" s="194"/>
    </row>
    <row r="11" spans="1:41" ht="16.5" customHeight="1">
      <c r="B11" s="31"/>
      <c r="D11" s="27" t="s">
        <v>197</v>
      </c>
      <c r="E11" s="44" t="s">
        <v>602</v>
      </c>
      <c r="F11" s="196" t="s">
        <v>603</v>
      </c>
      <c r="G11" s="188">
        <v>2090</v>
      </c>
      <c r="H11" s="347"/>
      <c r="I11" s="191"/>
      <c r="J11" s="27"/>
      <c r="K11" s="300" t="s">
        <v>604</v>
      </c>
      <c r="L11" s="273" t="s">
        <v>605</v>
      </c>
      <c r="M11" s="256" t="s">
        <v>472</v>
      </c>
      <c r="N11" s="347"/>
      <c r="O11" s="191"/>
      <c r="P11" s="27"/>
      <c r="Q11" s="300" t="s">
        <v>606</v>
      </c>
      <c r="R11" s="273" t="s">
        <v>607</v>
      </c>
      <c r="S11" s="256" t="s">
        <v>472</v>
      </c>
      <c r="T11" s="347"/>
      <c r="U11" s="191"/>
      <c r="V11" s="27" t="s">
        <v>194</v>
      </c>
      <c r="W11" s="300" t="s">
        <v>608</v>
      </c>
      <c r="X11" s="300" t="s">
        <v>609</v>
      </c>
      <c r="Y11" s="188">
        <v>200</v>
      </c>
      <c r="Z11" s="347"/>
      <c r="AA11" s="193"/>
      <c r="AB11" s="27"/>
      <c r="AC11" s="300"/>
      <c r="AD11" s="300" t="s">
        <v>247</v>
      </c>
      <c r="AE11" s="188"/>
      <c r="AF11" s="347"/>
      <c r="AG11" s="193"/>
      <c r="AH11" s="27"/>
      <c r="AI11" s="300" t="s">
        <v>610</v>
      </c>
      <c r="AJ11" s="301" t="s">
        <v>611</v>
      </c>
      <c r="AK11" s="300" t="s">
        <v>590</v>
      </c>
      <c r="AL11" s="347"/>
      <c r="AM11" s="194"/>
    </row>
    <row r="12" spans="1:41" ht="16.5" customHeight="1" thickBot="1">
      <c r="B12" s="31"/>
      <c r="D12" s="274"/>
      <c r="E12" s="26"/>
      <c r="F12" s="343"/>
      <c r="G12" s="188"/>
      <c r="H12" s="347"/>
      <c r="I12" s="191"/>
      <c r="J12" s="27"/>
      <c r="K12" s="300"/>
      <c r="L12" s="300"/>
      <c r="M12" s="256"/>
      <c r="N12" s="347"/>
      <c r="O12" s="290"/>
      <c r="P12" s="27"/>
      <c r="Q12" s="300"/>
      <c r="R12" s="309"/>
      <c r="S12" s="256"/>
      <c r="T12" s="347"/>
      <c r="U12" s="290"/>
      <c r="V12" s="187"/>
      <c r="W12" s="289"/>
      <c r="X12" s="309"/>
      <c r="Y12" s="188"/>
      <c r="Z12" s="347"/>
      <c r="AA12" s="304"/>
      <c r="AB12" s="305"/>
      <c r="AC12" s="306"/>
      <c r="AD12" s="309"/>
      <c r="AE12" s="307"/>
      <c r="AF12" s="353"/>
      <c r="AG12" s="308"/>
      <c r="AH12" s="305"/>
      <c r="AI12" s="306"/>
      <c r="AJ12" s="323"/>
      <c r="AK12" s="307"/>
      <c r="AL12" s="347"/>
      <c r="AM12" s="291"/>
    </row>
    <row r="13" spans="1:41" ht="16.5" customHeight="1">
      <c r="B13" s="32" t="s">
        <v>323</v>
      </c>
      <c r="C13" s="345">
        <f>SUM(G13,M13,S13,Y13,AE13,AK13)</f>
        <v>10730</v>
      </c>
      <c r="D13" s="33"/>
      <c r="E13" s="144"/>
      <c r="F13" s="144" t="s">
        <v>247</v>
      </c>
      <c r="G13" s="209">
        <f>SUM(G9:G11)</f>
        <v>6205</v>
      </c>
      <c r="H13" s="213"/>
      <c r="I13" s="210"/>
      <c r="J13" s="33"/>
      <c r="K13" s="144"/>
      <c r="L13" s="144" t="s">
        <v>247</v>
      </c>
      <c r="M13" s="209">
        <f>SUM(M9:M11)</f>
        <v>0</v>
      </c>
      <c r="N13" s="213"/>
      <c r="O13" s="310"/>
      <c r="P13" s="33"/>
      <c r="Q13" s="311"/>
      <c r="R13" s="312" t="s">
        <v>247</v>
      </c>
      <c r="S13" s="209">
        <f>SUM(S9:S11)</f>
        <v>0</v>
      </c>
      <c r="T13" s="213"/>
      <c r="U13" s="310"/>
      <c r="V13" s="33"/>
      <c r="W13" s="311"/>
      <c r="X13" s="312" t="s">
        <v>247</v>
      </c>
      <c r="Y13" s="209">
        <f>SUM(Y9:Y11)</f>
        <v>2555</v>
      </c>
      <c r="Z13" s="213"/>
      <c r="AA13" s="313"/>
      <c r="AB13" s="314"/>
      <c r="AC13" s="315"/>
      <c r="AD13" s="312" t="s">
        <v>247</v>
      </c>
      <c r="AE13" s="316">
        <f>SUM(AE9:AE11)</f>
        <v>1970</v>
      </c>
      <c r="AF13" s="317"/>
      <c r="AG13" s="318"/>
      <c r="AH13" s="314"/>
      <c r="AI13" s="315"/>
      <c r="AJ13" s="312" t="s">
        <v>247</v>
      </c>
      <c r="AK13" s="316">
        <f>SUM(AK9:AK11)</f>
        <v>0</v>
      </c>
      <c r="AL13" s="213"/>
      <c r="AM13" s="292"/>
    </row>
    <row r="14" spans="1:41" ht="16.5" customHeight="1" thickBot="1">
      <c r="B14" s="37" t="s">
        <v>324</v>
      </c>
      <c r="C14" s="38">
        <f>SUM(H14,N14,T14,Z14,AF14,AL14)</f>
        <v>0</v>
      </c>
      <c r="D14" s="39"/>
      <c r="E14" s="145"/>
      <c r="F14" s="145" t="s">
        <v>247</v>
      </c>
      <c r="G14" s="200"/>
      <c r="H14" s="200">
        <f>SUM(H9:H11)</f>
        <v>0</v>
      </c>
      <c r="I14" s="201"/>
      <c r="J14" s="39"/>
      <c r="K14" s="145"/>
      <c r="L14" s="145" t="s">
        <v>247</v>
      </c>
      <c r="M14" s="200"/>
      <c r="N14" s="200">
        <f>SUM(N9:N11)</f>
        <v>0</v>
      </c>
      <c r="O14" s="201"/>
      <c r="P14" s="39"/>
      <c r="Q14" s="145"/>
      <c r="R14" s="145" t="s">
        <v>247</v>
      </c>
      <c r="S14" s="200"/>
      <c r="T14" s="200">
        <f>SUM(T9:T11)</f>
        <v>0</v>
      </c>
      <c r="U14" s="201"/>
      <c r="V14" s="39"/>
      <c r="W14" s="145"/>
      <c r="X14" s="145" t="s">
        <v>247</v>
      </c>
      <c r="Y14" s="200"/>
      <c r="Z14" s="200">
        <f>SUM(Z9:Z11)</f>
        <v>0</v>
      </c>
      <c r="AA14" s="201"/>
      <c r="AB14" s="39"/>
      <c r="AC14" s="145"/>
      <c r="AD14" s="145" t="s">
        <v>247</v>
      </c>
      <c r="AE14" s="202"/>
      <c r="AF14" s="200">
        <f>SUM(AF9:AF11)</f>
        <v>0</v>
      </c>
      <c r="AG14" s="203"/>
      <c r="AH14" s="39"/>
      <c r="AI14" s="145"/>
      <c r="AJ14" s="145" t="s">
        <v>247</v>
      </c>
      <c r="AK14" s="200"/>
      <c r="AL14" s="200">
        <f>SUM(AL9:AL11)</f>
        <v>0</v>
      </c>
      <c r="AM14" s="204"/>
    </row>
    <row r="15" spans="1:41" ht="16.5" customHeight="1">
      <c r="B15" s="25" t="s">
        <v>612</v>
      </c>
      <c r="C15" s="26"/>
      <c r="D15" s="27" t="s">
        <v>194</v>
      </c>
      <c r="E15" s="143" t="s">
        <v>613</v>
      </c>
      <c r="F15" s="269" t="s">
        <v>614</v>
      </c>
      <c r="G15" s="284">
        <v>2025</v>
      </c>
      <c r="H15" s="347"/>
      <c r="I15" s="186"/>
      <c r="J15" s="27" t="s">
        <v>194</v>
      </c>
      <c r="K15" s="300" t="s">
        <v>615</v>
      </c>
      <c r="L15" s="301" t="s">
        <v>616</v>
      </c>
      <c r="M15" s="188">
        <v>235</v>
      </c>
      <c r="N15" s="347"/>
      <c r="O15" s="191"/>
      <c r="P15" s="27"/>
      <c r="Q15" s="146" t="s">
        <v>617</v>
      </c>
      <c r="R15" s="216" t="s">
        <v>618</v>
      </c>
      <c r="S15" s="256" t="s">
        <v>472</v>
      </c>
      <c r="T15" s="347"/>
      <c r="U15" s="186"/>
      <c r="V15" s="27" t="s">
        <v>194</v>
      </c>
      <c r="W15" s="28" t="s">
        <v>619</v>
      </c>
      <c r="X15" s="29" t="s">
        <v>620</v>
      </c>
      <c r="Y15" s="283">
        <v>1155</v>
      </c>
      <c r="Z15" s="347"/>
      <c r="AA15" s="331"/>
      <c r="AB15" s="187" t="s">
        <v>197</v>
      </c>
      <c r="AC15" s="300" t="s">
        <v>621</v>
      </c>
      <c r="AD15" s="282" t="s">
        <v>622</v>
      </c>
      <c r="AE15" s="188">
        <v>860</v>
      </c>
      <c r="AF15" s="347"/>
      <c r="AG15" s="189"/>
      <c r="AH15" s="27"/>
      <c r="AI15" s="300" t="s">
        <v>623</v>
      </c>
      <c r="AJ15" s="301" t="s">
        <v>624</v>
      </c>
      <c r="AK15" s="300" t="s">
        <v>590</v>
      </c>
      <c r="AL15" s="347"/>
      <c r="AM15" s="190"/>
    </row>
    <row r="16" spans="1:41" ht="16.5" customHeight="1">
      <c r="B16" s="25">
        <v>41340</v>
      </c>
      <c r="D16" s="27" t="s">
        <v>194</v>
      </c>
      <c r="E16" s="143" t="s">
        <v>625</v>
      </c>
      <c r="F16" s="269" t="s">
        <v>626</v>
      </c>
      <c r="G16" s="284">
        <v>1475</v>
      </c>
      <c r="H16" s="347"/>
      <c r="I16" s="191"/>
      <c r="J16" s="27"/>
      <c r="K16" s="28" t="s">
        <v>627</v>
      </c>
      <c r="L16" s="301" t="s">
        <v>628</v>
      </c>
      <c r="M16" s="256" t="s">
        <v>472</v>
      </c>
      <c r="N16" s="347"/>
      <c r="O16" s="191"/>
      <c r="P16" s="27"/>
      <c r="Q16" s="300"/>
      <c r="R16" s="29"/>
      <c r="S16" s="219"/>
      <c r="T16" s="347"/>
      <c r="U16" s="186"/>
      <c r="V16" s="27" t="s">
        <v>194</v>
      </c>
      <c r="W16" s="300" t="s">
        <v>629</v>
      </c>
      <c r="X16" s="301" t="s">
        <v>630</v>
      </c>
      <c r="Y16" s="188">
        <v>450</v>
      </c>
      <c r="Z16" s="347"/>
      <c r="AA16" s="189"/>
      <c r="AB16" s="187" t="s">
        <v>197</v>
      </c>
      <c r="AC16" s="300" t="s">
        <v>631</v>
      </c>
      <c r="AD16" s="301" t="s">
        <v>632</v>
      </c>
      <c r="AE16" s="188">
        <v>1310</v>
      </c>
      <c r="AF16" s="347"/>
      <c r="AG16" s="193"/>
      <c r="AH16" s="27"/>
      <c r="AI16" s="300" t="s">
        <v>633</v>
      </c>
      <c r="AJ16" s="301" t="s">
        <v>634</v>
      </c>
      <c r="AK16" s="300" t="s">
        <v>590</v>
      </c>
      <c r="AL16" s="347"/>
      <c r="AM16" s="194"/>
    </row>
    <row r="17" spans="2:39" ht="16.5" customHeight="1" thickBot="1">
      <c r="B17" s="31"/>
      <c r="D17" s="27"/>
      <c r="E17" s="143"/>
      <c r="F17" s="143"/>
      <c r="G17" s="256"/>
      <c r="H17" s="347"/>
      <c r="I17" s="192"/>
      <c r="J17" s="27"/>
      <c r="K17" s="28"/>
      <c r="L17" s="301"/>
      <c r="M17" s="256"/>
      <c r="N17" s="347"/>
      <c r="O17" s="192"/>
      <c r="P17" s="27"/>
      <c r="Q17" s="300"/>
      <c r="R17" s="282"/>
      <c r="S17" s="188"/>
      <c r="T17" s="347"/>
      <c r="U17" s="192"/>
      <c r="V17" s="27"/>
      <c r="W17" s="300"/>
      <c r="X17" s="294"/>
      <c r="Y17" s="256"/>
      <c r="Z17" s="347"/>
      <c r="AA17" s="189"/>
      <c r="AB17" s="187" t="s">
        <v>197</v>
      </c>
      <c r="AC17" s="300" t="s">
        <v>635</v>
      </c>
      <c r="AD17" s="282" t="s">
        <v>636</v>
      </c>
      <c r="AE17" s="188">
        <v>765</v>
      </c>
      <c r="AF17" s="347"/>
      <c r="AG17" s="189"/>
      <c r="AH17" s="27"/>
      <c r="AI17" s="300" t="s">
        <v>637</v>
      </c>
      <c r="AJ17" s="294" t="s">
        <v>638</v>
      </c>
      <c r="AK17" s="327" t="s">
        <v>208</v>
      </c>
      <c r="AL17" s="347"/>
      <c r="AM17" s="190"/>
    </row>
    <row r="18" spans="2:39" ht="16.5" customHeight="1">
      <c r="B18" s="32" t="s">
        <v>323</v>
      </c>
      <c r="C18" s="345">
        <f>SUM(G18,M18,S18,Y18,AE18,AK18)</f>
        <v>8275</v>
      </c>
      <c r="D18" s="33"/>
      <c r="E18" s="144"/>
      <c r="F18" s="144" t="s">
        <v>247</v>
      </c>
      <c r="G18" s="209">
        <f>SUM(G15:G17)</f>
        <v>3500</v>
      </c>
      <c r="H18" s="213"/>
      <c r="I18" s="210"/>
      <c r="J18" s="33"/>
      <c r="K18" s="144"/>
      <c r="L18" s="144" t="s">
        <v>247</v>
      </c>
      <c r="M18" s="209">
        <f>SUM(M15:M17)</f>
        <v>235</v>
      </c>
      <c r="N18" s="213"/>
      <c r="O18" s="210"/>
      <c r="P18" s="33"/>
      <c r="Q18" s="144"/>
      <c r="R18" s="144" t="s">
        <v>247</v>
      </c>
      <c r="S18" s="209">
        <f>SUM(S15:S17)</f>
        <v>0</v>
      </c>
      <c r="T18" s="213"/>
      <c r="U18" s="210"/>
      <c r="V18" s="33"/>
      <c r="W18" s="144"/>
      <c r="X18" s="144" t="s">
        <v>247</v>
      </c>
      <c r="Y18" s="209">
        <f>SUM(Y15:Y17)</f>
        <v>1605</v>
      </c>
      <c r="Z18" s="213"/>
      <c r="AA18" s="210"/>
      <c r="AB18" s="33"/>
      <c r="AC18" s="144"/>
      <c r="AD18" s="144" t="s">
        <v>247</v>
      </c>
      <c r="AE18" s="209">
        <f>SUM(AE15:AE17)</f>
        <v>2935</v>
      </c>
      <c r="AF18" s="213"/>
      <c r="AG18" s="211"/>
      <c r="AH18" s="33"/>
      <c r="AI18" s="144"/>
      <c r="AJ18" s="144" t="s">
        <v>247</v>
      </c>
      <c r="AK18" s="209">
        <f>SUM(AK15:AK17)</f>
        <v>0</v>
      </c>
      <c r="AL18" s="213"/>
      <c r="AM18" s="212"/>
    </row>
    <row r="19" spans="2:39" ht="16.5" customHeight="1" thickBot="1">
      <c r="B19" s="37" t="s">
        <v>324</v>
      </c>
      <c r="C19" s="38">
        <f>SUM(H19,N19,T19,Z19,AF19,AL19)</f>
        <v>0</v>
      </c>
      <c r="D19" s="39"/>
      <c r="E19" s="145"/>
      <c r="F19" s="145" t="s">
        <v>247</v>
      </c>
      <c r="G19" s="200"/>
      <c r="H19" s="200">
        <f>SUM(H15:H17)</f>
        <v>0</v>
      </c>
      <c r="I19" s="201"/>
      <c r="J19" s="39"/>
      <c r="K19" s="145"/>
      <c r="L19" s="145" t="s">
        <v>247</v>
      </c>
      <c r="M19" s="200"/>
      <c r="N19" s="200">
        <f>SUM(N15:N17)</f>
        <v>0</v>
      </c>
      <c r="O19" s="201"/>
      <c r="P19" s="39"/>
      <c r="Q19" s="145"/>
      <c r="R19" s="145" t="s">
        <v>247</v>
      </c>
      <c r="S19" s="200"/>
      <c r="T19" s="200">
        <f>SUM(T15:T17)</f>
        <v>0</v>
      </c>
      <c r="U19" s="201"/>
      <c r="V19" s="39"/>
      <c r="W19" s="145"/>
      <c r="X19" s="145" t="s">
        <v>247</v>
      </c>
      <c r="Y19" s="200"/>
      <c r="Z19" s="200">
        <f>SUM(Z15:Z17)</f>
        <v>0</v>
      </c>
      <c r="AA19" s="201"/>
      <c r="AB19" s="39"/>
      <c r="AC19" s="145"/>
      <c r="AD19" s="145" t="s">
        <v>247</v>
      </c>
      <c r="AE19" s="202"/>
      <c r="AF19" s="200">
        <f>SUM(AF15:AF17)</f>
        <v>0</v>
      </c>
      <c r="AG19" s="203"/>
      <c r="AH19" s="39"/>
      <c r="AI19" s="145"/>
      <c r="AJ19" s="145" t="s">
        <v>247</v>
      </c>
      <c r="AK19" s="200"/>
      <c r="AL19" s="200">
        <f>SUM(AL15:AL17)</f>
        <v>0</v>
      </c>
      <c r="AM19" s="204"/>
    </row>
    <row r="20" spans="2:39" ht="16.5" customHeight="1">
      <c r="B20" s="25" t="s">
        <v>639</v>
      </c>
      <c r="C20" s="26"/>
      <c r="D20" s="27"/>
      <c r="E20" s="143" t="s">
        <v>640</v>
      </c>
      <c r="F20" s="269" t="s">
        <v>641</v>
      </c>
      <c r="G20" s="270" t="s">
        <v>472</v>
      </c>
      <c r="H20" s="347"/>
      <c r="I20" s="186"/>
      <c r="J20" s="27"/>
      <c r="K20" s="300" t="s">
        <v>642</v>
      </c>
      <c r="L20" s="294" t="s">
        <v>643</v>
      </c>
      <c r="M20" s="256" t="s">
        <v>472</v>
      </c>
      <c r="N20" s="347"/>
      <c r="O20" s="186"/>
      <c r="P20" s="27"/>
      <c r="Q20" s="146"/>
      <c r="R20" s="29"/>
      <c r="S20" s="283"/>
      <c r="T20" s="347"/>
      <c r="U20" s="186"/>
      <c r="V20" s="27" t="s">
        <v>194</v>
      </c>
      <c r="W20" s="28" t="s">
        <v>644</v>
      </c>
      <c r="X20" s="29" t="s">
        <v>645</v>
      </c>
      <c r="Y20" s="283">
        <v>410</v>
      </c>
      <c r="Z20" s="347"/>
      <c r="AA20" s="331"/>
      <c r="AB20" s="187" t="s">
        <v>197</v>
      </c>
      <c r="AC20" s="300" t="s">
        <v>800</v>
      </c>
      <c r="AD20" s="282" t="s">
        <v>646</v>
      </c>
      <c r="AE20" s="188">
        <v>2340</v>
      </c>
      <c r="AF20" s="347"/>
      <c r="AG20" s="189"/>
      <c r="AH20" s="27"/>
      <c r="AI20" s="300" t="s">
        <v>647</v>
      </c>
      <c r="AJ20" s="301" t="s">
        <v>648</v>
      </c>
      <c r="AK20" s="327" t="s">
        <v>208</v>
      </c>
      <c r="AL20" s="347"/>
      <c r="AM20" s="266"/>
    </row>
    <row r="21" spans="2:39" ht="16.5" customHeight="1">
      <c r="B21" s="25">
        <v>41210</v>
      </c>
      <c r="D21" s="27"/>
      <c r="E21" s="143"/>
      <c r="F21" s="269"/>
      <c r="G21" s="270"/>
      <c r="H21" s="347"/>
      <c r="I21" s="191"/>
      <c r="J21" s="27"/>
      <c r="K21" s="300"/>
      <c r="L21" s="301"/>
      <c r="M21" s="256"/>
      <c r="N21" s="347"/>
      <c r="O21" s="191"/>
      <c r="P21" s="27"/>
      <c r="Q21" s="300"/>
      <c r="R21" s="282"/>
      <c r="S21" s="188"/>
      <c r="T21" s="347"/>
      <c r="U21" s="192"/>
      <c r="V21" s="27"/>
      <c r="W21" s="300"/>
      <c r="X21" s="282" t="s">
        <v>247</v>
      </c>
      <c r="Y21" s="188"/>
      <c r="Z21" s="347"/>
      <c r="AA21" s="189"/>
      <c r="AB21" s="187" t="s">
        <v>197</v>
      </c>
      <c r="AC21" s="300" t="s">
        <v>649</v>
      </c>
      <c r="AD21" s="282" t="s">
        <v>650</v>
      </c>
      <c r="AE21" s="188">
        <v>3285</v>
      </c>
      <c r="AF21" s="347"/>
      <c r="AG21" s="193"/>
      <c r="AH21" s="27"/>
      <c r="AI21" s="300" t="s">
        <v>651</v>
      </c>
      <c r="AJ21" s="301" t="s">
        <v>652</v>
      </c>
      <c r="AK21" s="327" t="s">
        <v>208</v>
      </c>
      <c r="AL21" s="347"/>
      <c r="AM21" s="190"/>
    </row>
    <row r="22" spans="2:39" ht="16.5" customHeight="1" thickBot="1">
      <c r="B22" s="31"/>
      <c r="D22" s="27"/>
      <c r="E22" s="143"/>
      <c r="F22" s="341"/>
      <c r="G22" s="270"/>
      <c r="H22" s="347"/>
      <c r="I22" s="186"/>
      <c r="J22" s="27"/>
      <c r="K22" s="28"/>
      <c r="L22" s="216"/>
      <c r="M22" s="256"/>
      <c r="N22" s="347"/>
      <c r="O22" s="191"/>
      <c r="P22" s="27"/>
      <c r="Q22" s="300"/>
      <c r="R22" s="282"/>
      <c r="S22" s="188"/>
      <c r="T22" s="347"/>
      <c r="U22" s="192"/>
      <c r="V22" s="27"/>
      <c r="W22" s="300"/>
      <c r="X22" s="282" t="s">
        <v>247</v>
      </c>
      <c r="Y22" s="188"/>
      <c r="Z22" s="347"/>
      <c r="AA22" s="189"/>
      <c r="AB22" s="187" t="s">
        <v>197</v>
      </c>
      <c r="AC22" s="300" t="s">
        <v>653</v>
      </c>
      <c r="AD22" s="282" t="s">
        <v>654</v>
      </c>
      <c r="AE22" s="188">
        <v>300</v>
      </c>
      <c r="AF22" s="347"/>
      <c r="AG22" s="189"/>
      <c r="AH22" s="27"/>
      <c r="AI22" s="300"/>
      <c r="AJ22" s="294"/>
      <c r="AK22" s="327"/>
      <c r="AL22" s="347"/>
      <c r="AM22" s="190"/>
    </row>
    <row r="23" spans="2:39" ht="16.5" customHeight="1">
      <c r="B23" s="32" t="s">
        <v>323</v>
      </c>
      <c r="C23" s="345">
        <f>SUM(G23,M23,S23,Y23,AE23,AK23)</f>
        <v>6335</v>
      </c>
      <c r="D23" s="33"/>
      <c r="E23" s="144"/>
      <c r="F23" s="144" t="s">
        <v>247</v>
      </c>
      <c r="G23" s="209">
        <f>SUM(G20:G22)</f>
        <v>0</v>
      </c>
      <c r="H23" s="213"/>
      <c r="I23" s="210"/>
      <c r="J23" s="33"/>
      <c r="K23" s="144"/>
      <c r="L23" s="144" t="s">
        <v>247</v>
      </c>
      <c r="M23" s="209">
        <f>SUM(M20:M22)</f>
        <v>0</v>
      </c>
      <c r="N23" s="213"/>
      <c r="O23" s="210"/>
      <c r="P23" s="33"/>
      <c r="Q23" s="144"/>
      <c r="R23" s="144" t="s">
        <v>247</v>
      </c>
      <c r="S23" s="209">
        <f>SUM(S20:S22)</f>
        <v>0</v>
      </c>
      <c r="T23" s="213"/>
      <c r="U23" s="210"/>
      <c r="V23" s="33"/>
      <c r="W23" s="144"/>
      <c r="X23" s="144" t="s">
        <v>247</v>
      </c>
      <c r="Y23" s="209">
        <f>SUM(Y20:Y22)</f>
        <v>410</v>
      </c>
      <c r="Z23" s="213"/>
      <c r="AA23" s="210"/>
      <c r="AB23" s="33"/>
      <c r="AC23" s="144"/>
      <c r="AD23" s="144" t="s">
        <v>247</v>
      </c>
      <c r="AE23" s="209">
        <f>SUM(AE20:AE22)</f>
        <v>5925</v>
      </c>
      <c r="AF23" s="213"/>
      <c r="AG23" s="211"/>
      <c r="AH23" s="33"/>
      <c r="AI23" s="144"/>
      <c r="AJ23" s="144" t="s">
        <v>247</v>
      </c>
      <c r="AK23" s="209">
        <f>SUM(AK20:AK22)</f>
        <v>0</v>
      </c>
      <c r="AL23" s="213"/>
      <c r="AM23" s="212"/>
    </row>
    <row r="24" spans="2:39" ht="16.5" customHeight="1" thickBot="1">
      <c r="B24" s="37" t="s">
        <v>324</v>
      </c>
      <c r="C24" s="38">
        <f>SUM(H24,N24,T24,Z24,AF24,AL24)</f>
        <v>0</v>
      </c>
      <c r="D24" s="39"/>
      <c r="E24" s="145"/>
      <c r="F24" s="145" t="s">
        <v>247</v>
      </c>
      <c r="G24" s="200"/>
      <c r="H24" s="200">
        <f>SUM(H20:H22)</f>
        <v>0</v>
      </c>
      <c r="I24" s="201"/>
      <c r="J24" s="39"/>
      <c r="K24" s="145"/>
      <c r="L24" s="145" t="s">
        <v>247</v>
      </c>
      <c r="M24" s="200"/>
      <c r="N24" s="200">
        <f>SUM(N20:N22)</f>
        <v>0</v>
      </c>
      <c r="O24" s="201"/>
      <c r="P24" s="39"/>
      <c r="Q24" s="145"/>
      <c r="R24" s="145" t="s">
        <v>247</v>
      </c>
      <c r="S24" s="200"/>
      <c r="T24" s="200">
        <f>SUM(T20:T22)</f>
        <v>0</v>
      </c>
      <c r="U24" s="201"/>
      <c r="V24" s="39"/>
      <c r="W24" s="145"/>
      <c r="X24" s="145" t="s">
        <v>247</v>
      </c>
      <c r="Y24" s="200"/>
      <c r="Z24" s="200">
        <f>SUM(Z20:Z22)</f>
        <v>0</v>
      </c>
      <c r="AA24" s="201"/>
      <c r="AB24" s="39"/>
      <c r="AC24" s="145"/>
      <c r="AD24" s="145" t="s">
        <v>247</v>
      </c>
      <c r="AE24" s="202"/>
      <c r="AF24" s="200">
        <f>SUM(AF20:AF22)</f>
        <v>0</v>
      </c>
      <c r="AG24" s="203"/>
      <c r="AH24" s="39"/>
      <c r="AI24" s="145"/>
      <c r="AJ24" s="145" t="s">
        <v>247</v>
      </c>
      <c r="AK24" s="200"/>
      <c r="AL24" s="200">
        <f>SUM(AL20:AL22)</f>
        <v>0</v>
      </c>
      <c r="AM24" s="204"/>
    </row>
    <row r="25" spans="2:39" ht="16.5" customHeight="1">
      <c r="B25" s="25" t="s">
        <v>655</v>
      </c>
      <c r="D25" s="27"/>
      <c r="E25" s="44" t="s">
        <v>656</v>
      </c>
      <c r="F25" s="44" t="s">
        <v>657</v>
      </c>
      <c r="G25" s="270" t="s">
        <v>472</v>
      </c>
      <c r="H25" s="347"/>
      <c r="I25" s="192"/>
      <c r="J25" s="27"/>
      <c r="K25" s="300" t="s">
        <v>658</v>
      </c>
      <c r="L25" s="301" t="s">
        <v>659</v>
      </c>
      <c r="M25" s="256" t="s">
        <v>472</v>
      </c>
      <c r="N25" s="347"/>
      <c r="O25" s="192"/>
      <c r="P25" s="27"/>
      <c r="Q25" s="300"/>
      <c r="R25" s="282"/>
      <c r="S25" s="188"/>
      <c r="T25" s="347"/>
      <c r="U25" s="192"/>
      <c r="V25" s="27" t="s">
        <v>194</v>
      </c>
      <c r="W25" s="300" t="s">
        <v>656</v>
      </c>
      <c r="X25" s="282" t="s">
        <v>660</v>
      </c>
      <c r="Y25" s="188">
        <v>930</v>
      </c>
      <c r="Z25" s="347"/>
      <c r="AA25" s="189"/>
      <c r="AB25" s="187" t="s">
        <v>197</v>
      </c>
      <c r="AC25" s="300" t="s">
        <v>661</v>
      </c>
      <c r="AD25" s="301" t="s">
        <v>662</v>
      </c>
      <c r="AE25" s="188">
        <v>2120</v>
      </c>
      <c r="AF25" s="347"/>
      <c r="AG25" s="193"/>
      <c r="AH25" s="27"/>
      <c r="AI25" s="300" t="s">
        <v>663</v>
      </c>
      <c r="AJ25" s="294" t="s">
        <v>664</v>
      </c>
      <c r="AK25" s="327" t="s">
        <v>208</v>
      </c>
      <c r="AL25" s="347"/>
      <c r="AM25" s="194"/>
    </row>
    <row r="26" spans="2:39" ht="15.75" customHeight="1">
      <c r="B26" s="25">
        <v>41320</v>
      </c>
      <c r="D26" s="187"/>
      <c r="E26" s="44"/>
      <c r="F26" s="44" t="s">
        <v>247</v>
      </c>
      <c r="G26" s="195"/>
      <c r="H26" s="347"/>
      <c r="I26" s="192"/>
      <c r="J26" s="27"/>
      <c r="K26" s="300" t="s">
        <v>665</v>
      </c>
      <c r="L26" s="282" t="s">
        <v>666</v>
      </c>
      <c r="M26" s="256" t="s">
        <v>472</v>
      </c>
      <c r="N26" s="347"/>
      <c r="O26" s="192"/>
      <c r="P26" s="27"/>
      <c r="Q26" s="300"/>
      <c r="R26" s="282"/>
      <c r="S26" s="188"/>
      <c r="T26" s="347"/>
      <c r="U26" s="192"/>
      <c r="V26" s="27"/>
      <c r="W26" s="300"/>
      <c r="X26" s="282" t="s">
        <v>247</v>
      </c>
      <c r="Y26" s="188"/>
      <c r="Z26" s="347"/>
      <c r="AA26" s="189"/>
      <c r="AB26" s="27"/>
      <c r="AC26" s="300" t="s">
        <v>667</v>
      </c>
      <c r="AD26" s="300" t="s">
        <v>668</v>
      </c>
      <c r="AE26" s="256" t="s">
        <v>669</v>
      </c>
      <c r="AF26" s="347"/>
      <c r="AG26" s="193"/>
      <c r="AH26" s="197"/>
      <c r="AI26" s="300"/>
      <c r="AJ26" s="300"/>
      <c r="AK26" s="256"/>
      <c r="AL26" s="347"/>
      <c r="AM26" s="194"/>
    </row>
    <row r="27" spans="2:39" ht="15.75" customHeight="1">
      <c r="B27" s="25"/>
      <c r="D27" s="274"/>
      <c r="E27" s="26"/>
      <c r="F27" s="26"/>
      <c r="G27" s="298"/>
      <c r="H27" s="349"/>
      <c r="I27" s="295"/>
      <c r="J27" s="274"/>
      <c r="K27" s="275"/>
      <c r="L27" s="296"/>
      <c r="M27" s="279"/>
      <c r="N27" s="349"/>
      <c r="O27" s="295"/>
      <c r="P27" s="274"/>
      <c r="Q27" s="275"/>
      <c r="R27" s="296"/>
      <c r="S27" s="276"/>
      <c r="T27" s="349"/>
      <c r="U27" s="295"/>
      <c r="V27" s="274"/>
      <c r="W27" s="275"/>
      <c r="X27" s="296"/>
      <c r="Y27" s="276"/>
      <c r="Z27" s="349"/>
      <c r="AA27" s="297"/>
      <c r="AB27" s="274"/>
      <c r="AC27" s="300" t="s">
        <v>670</v>
      </c>
      <c r="AD27" s="275"/>
      <c r="AE27" s="256" t="s">
        <v>669</v>
      </c>
      <c r="AF27" s="349"/>
      <c r="AG27" s="278"/>
      <c r="AH27" s="299"/>
      <c r="AI27" s="275"/>
      <c r="AJ27" s="275"/>
      <c r="AK27" s="276"/>
      <c r="AL27" s="349"/>
      <c r="AM27" s="280"/>
    </row>
    <row r="28" spans="2:39" ht="15.75" customHeight="1">
      <c r="B28" s="32" t="s">
        <v>323</v>
      </c>
      <c r="C28" s="345">
        <f>SUM(G28,M28,S28,Y28,AE28,AK28)</f>
        <v>3050</v>
      </c>
      <c r="D28" s="33"/>
      <c r="E28" s="144"/>
      <c r="F28" s="144" t="s">
        <v>247</v>
      </c>
      <c r="G28" s="209">
        <f>SUM(G25:G26)</f>
        <v>0</v>
      </c>
      <c r="H28" s="213"/>
      <c r="I28" s="210"/>
      <c r="J28" s="33"/>
      <c r="K28" s="144"/>
      <c r="L28" s="144" t="s">
        <v>247</v>
      </c>
      <c r="M28" s="209">
        <f>SUM(M25:M26)</f>
        <v>0</v>
      </c>
      <c r="N28" s="213"/>
      <c r="O28" s="210"/>
      <c r="P28" s="33"/>
      <c r="Q28" s="144"/>
      <c r="R28" s="144" t="s">
        <v>247</v>
      </c>
      <c r="S28" s="209">
        <f>SUM(S25:S26)</f>
        <v>0</v>
      </c>
      <c r="T28" s="213"/>
      <c r="U28" s="210"/>
      <c r="V28" s="33"/>
      <c r="W28" s="144"/>
      <c r="X28" s="144" t="s">
        <v>247</v>
      </c>
      <c r="Y28" s="209">
        <f>SUM(Y25:Y26)</f>
        <v>930</v>
      </c>
      <c r="Z28" s="213"/>
      <c r="AA28" s="210"/>
      <c r="AB28" s="33"/>
      <c r="AC28" s="144"/>
      <c r="AD28" s="144" t="s">
        <v>247</v>
      </c>
      <c r="AE28" s="209">
        <f>SUM(AE25:AE26)</f>
        <v>2120</v>
      </c>
      <c r="AF28" s="213"/>
      <c r="AG28" s="211"/>
      <c r="AH28" s="33"/>
      <c r="AI28" s="144"/>
      <c r="AJ28" s="144" t="s">
        <v>247</v>
      </c>
      <c r="AK28" s="209">
        <f>SUM(AK25:AK26)</f>
        <v>0</v>
      </c>
      <c r="AL28" s="213"/>
      <c r="AM28" s="212"/>
    </row>
    <row r="29" spans="2:39" ht="16.5" customHeight="1" thickBot="1">
      <c r="B29" s="37" t="s">
        <v>324</v>
      </c>
      <c r="C29" s="38">
        <f>SUM(H29,N29,T29,Z29,AF29,AL29)</f>
        <v>0</v>
      </c>
      <c r="D29" s="39"/>
      <c r="E29" s="145"/>
      <c r="F29" s="145" t="s">
        <v>247</v>
      </c>
      <c r="G29" s="200"/>
      <c r="H29" s="200">
        <f>SUM(H25:H26)</f>
        <v>0</v>
      </c>
      <c r="I29" s="201"/>
      <c r="J29" s="39"/>
      <c r="K29" s="145"/>
      <c r="L29" s="145" t="s">
        <v>247</v>
      </c>
      <c r="M29" s="200"/>
      <c r="N29" s="200">
        <f>SUM(N25:N26)</f>
        <v>0</v>
      </c>
      <c r="O29" s="201"/>
      <c r="P29" s="39"/>
      <c r="Q29" s="145"/>
      <c r="R29" s="145" t="s">
        <v>247</v>
      </c>
      <c r="S29" s="200"/>
      <c r="T29" s="200">
        <f>SUM(T25:T26)</f>
        <v>0</v>
      </c>
      <c r="U29" s="201"/>
      <c r="V29" s="39"/>
      <c r="W29" s="145"/>
      <c r="X29" s="145" t="s">
        <v>247</v>
      </c>
      <c r="Y29" s="200"/>
      <c r="Z29" s="200">
        <f>SUM(Z25:Z26)</f>
        <v>0</v>
      </c>
      <c r="AA29" s="201"/>
      <c r="AB29" s="39"/>
      <c r="AC29" s="145"/>
      <c r="AD29" s="145" t="s">
        <v>247</v>
      </c>
      <c r="AE29" s="202"/>
      <c r="AF29" s="200">
        <f>SUM(AF25:AF26)</f>
        <v>0</v>
      </c>
      <c r="AG29" s="203"/>
      <c r="AH29" s="39"/>
      <c r="AI29" s="145"/>
      <c r="AJ29" s="145" t="s">
        <v>247</v>
      </c>
      <c r="AK29" s="200"/>
      <c r="AL29" s="200">
        <f>SUM(AL25:AL26)</f>
        <v>0</v>
      </c>
      <c r="AM29" s="204"/>
    </row>
    <row r="30" spans="2:39" ht="16.5" customHeight="1">
      <c r="B30" s="25" t="s">
        <v>671</v>
      </c>
      <c r="C30" s="26"/>
      <c r="D30" s="27" t="s">
        <v>197</v>
      </c>
      <c r="E30" s="143" t="s">
        <v>804</v>
      </c>
      <c r="F30" s="337" t="s">
        <v>672</v>
      </c>
      <c r="G30" s="283">
        <v>2265</v>
      </c>
      <c r="H30" s="347"/>
      <c r="I30" s="186"/>
      <c r="J30" s="27"/>
      <c r="K30" s="28" t="s">
        <v>673</v>
      </c>
      <c r="L30" s="29" t="s">
        <v>674</v>
      </c>
      <c r="M30" s="214" t="s">
        <v>472</v>
      </c>
      <c r="N30" s="347"/>
      <c r="O30" s="186"/>
      <c r="P30" s="27"/>
      <c r="Q30" s="146" t="s">
        <v>675</v>
      </c>
      <c r="R30" s="29" t="s">
        <v>676</v>
      </c>
      <c r="S30" s="214" t="s">
        <v>472</v>
      </c>
      <c r="T30" s="347"/>
      <c r="U30" s="186"/>
      <c r="V30" s="27" t="s">
        <v>194</v>
      </c>
      <c r="W30" s="28" t="s">
        <v>673</v>
      </c>
      <c r="X30" s="29" t="s">
        <v>677</v>
      </c>
      <c r="Y30" s="283">
        <v>1080</v>
      </c>
      <c r="Z30" s="347"/>
      <c r="AA30" s="331"/>
      <c r="AB30" s="187" t="s">
        <v>197</v>
      </c>
      <c r="AC30" s="300" t="s">
        <v>678</v>
      </c>
      <c r="AD30" s="282" t="s">
        <v>679</v>
      </c>
      <c r="AE30" s="188">
        <v>2690</v>
      </c>
      <c r="AF30" s="347"/>
      <c r="AG30" s="189"/>
      <c r="AH30" s="27"/>
      <c r="AI30" s="300" t="s">
        <v>803</v>
      </c>
      <c r="AJ30" s="273" t="s">
        <v>680</v>
      </c>
      <c r="AK30" s="300" t="s">
        <v>590</v>
      </c>
      <c r="AL30" s="347"/>
      <c r="AM30" s="190"/>
    </row>
    <row r="31" spans="2:39" ht="16.5" customHeight="1">
      <c r="B31" s="25">
        <v>41202</v>
      </c>
      <c r="D31" s="187" t="s">
        <v>197</v>
      </c>
      <c r="E31" s="143" t="s">
        <v>681</v>
      </c>
      <c r="F31" s="143" t="s">
        <v>682</v>
      </c>
      <c r="G31" s="283">
        <v>920</v>
      </c>
      <c r="H31" s="347"/>
      <c r="I31" s="191"/>
      <c r="J31" s="27"/>
      <c r="K31" s="300" t="s">
        <v>683</v>
      </c>
      <c r="L31" s="282" t="s">
        <v>684</v>
      </c>
      <c r="M31" s="256" t="s">
        <v>472</v>
      </c>
      <c r="N31" s="347"/>
      <c r="O31" s="191"/>
      <c r="P31" s="27"/>
      <c r="Q31" s="300" t="s">
        <v>685</v>
      </c>
      <c r="R31" s="281" t="s">
        <v>686</v>
      </c>
      <c r="S31" s="256" t="s">
        <v>472</v>
      </c>
      <c r="T31" s="347"/>
      <c r="U31" s="192"/>
      <c r="V31" s="27" t="s">
        <v>194</v>
      </c>
      <c r="W31" s="300" t="s">
        <v>683</v>
      </c>
      <c r="X31" s="282" t="s">
        <v>687</v>
      </c>
      <c r="Y31" s="188">
        <v>100</v>
      </c>
      <c r="Z31" s="347"/>
      <c r="AA31" s="189"/>
      <c r="AB31" s="187" t="s">
        <v>197</v>
      </c>
      <c r="AC31" s="300" t="s">
        <v>688</v>
      </c>
      <c r="AD31" s="282" t="s">
        <v>689</v>
      </c>
      <c r="AE31" s="188">
        <v>2010</v>
      </c>
      <c r="AF31" s="347"/>
      <c r="AG31" s="193"/>
      <c r="AH31" s="27"/>
      <c r="AI31" s="300" t="s">
        <v>690</v>
      </c>
      <c r="AJ31" s="300" t="s">
        <v>691</v>
      </c>
      <c r="AK31" s="300" t="s">
        <v>590</v>
      </c>
      <c r="AL31" s="347"/>
      <c r="AM31" s="194"/>
    </row>
    <row r="32" spans="2:39" ht="16.5" customHeight="1">
      <c r="B32" s="31"/>
      <c r="D32" s="27" t="s">
        <v>197</v>
      </c>
      <c r="E32" s="44" t="s">
        <v>692</v>
      </c>
      <c r="F32" s="44" t="s">
        <v>693</v>
      </c>
      <c r="G32" s="188">
        <v>1560</v>
      </c>
      <c r="H32" s="347"/>
      <c r="I32" s="192"/>
      <c r="J32" s="27"/>
      <c r="K32" s="300" t="s">
        <v>694</v>
      </c>
      <c r="L32" s="282" t="s">
        <v>695</v>
      </c>
      <c r="M32" s="256" t="s">
        <v>472</v>
      </c>
      <c r="N32" s="347"/>
      <c r="O32" s="192"/>
      <c r="P32" s="27"/>
      <c r="Q32" s="300" t="s">
        <v>696</v>
      </c>
      <c r="R32" s="282" t="s">
        <v>697</v>
      </c>
      <c r="S32" s="256" t="s">
        <v>472</v>
      </c>
      <c r="T32" s="347"/>
      <c r="U32" s="192"/>
      <c r="V32" s="27" t="s">
        <v>194</v>
      </c>
      <c r="W32" s="300" t="s">
        <v>698</v>
      </c>
      <c r="X32" s="301" t="s">
        <v>699</v>
      </c>
      <c r="Y32" s="188">
        <v>725</v>
      </c>
      <c r="Z32" s="347"/>
      <c r="AA32" s="189"/>
      <c r="AB32" s="187" t="s">
        <v>197</v>
      </c>
      <c r="AC32" s="300" t="s">
        <v>700</v>
      </c>
      <c r="AD32" s="282" t="s">
        <v>701</v>
      </c>
      <c r="AE32" s="188">
        <v>1800</v>
      </c>
      <c r="AF32" s="347"/>
      <c r="AG32" s="189"/>
      <c r="AH32" s="27"/>
      <c r="AI32" s="300" t="s">
        <v>702</v>
      </c>
      <c r="AJ32" s="300" t="s">
        <v>703</v>
      </c>
      <c r="AK32" s="300" t="s">
        <v>590</v>
      </c>
      <c r="AL32" s="347"/>
      <c r="AM32" s="190"/>
    </row>
    <row r="33" spans="2:39" ht="16.5" customHeight="1">
      <c r="B33" s="31"/>
      <c r="D33" s="187" t="s">
        <v>197</v>
      </c>
      <c r="E33" s="44" t="s">
        <v>704</v>
      </c>
      <c r="F33" s="44" t="s">
        <v>705</v>
      </c>
      <c r="G33" s="188">
        <v>575</v>
      </c>
      <c r="H33" s="347"/>
      <c r="I33" s="192"/>
      <c r="J33" s="27"/>
      <c r="K33" s="300" t="s">
        <v>706</v>
      </c>
      <c r="L33" s="282" t="s">
        <v>707</v>
      </c>
      <c r="M33" s="256" t="s">
        <v>472</v>
      </c>
      <c r="N33" s="347"/>
      <c r="O33" s="192"/>
      <c r="P33" s="27"/>
      <c r="Q33" s="300" t="s">
        <v>683</v>
      </c>
      <c r="R33" s="282" t="s">
        <v>708</v>
      </c>
      <c r="S33" s="214" t="s">
        <v>472</v>
      </c>
      <c r="T33" s="347"/>
      <c r="U33" s="192"/>
      <c r="V33" s="27" t="s">
        <v>194</v>
      </c>
      <c r="W33" s="300" t="s">
        <v>709</v>
      </c>
      <c r="X33" s="301" t="s">
        <v>710</v>
      </c>
      <c r="Y33" s="188">
        <v>120</v>
      </c>
      <c r="Z33" s="347"/>
      <c r="AA33" s="189"/>
      <c r="AB33" s="187" t="s">
        <v>197</v>
      </c>
      <c r="AC33" s="300" t="s">
        <v>711</v>
      </c>
      <c r="AD33" s="300" t="s">
        <v>712</v>
      </c>
      <c r="AE33" s="188">
        <v>350</v>
      </c>
      <c r="AF33" s="347"/>
      <c r="AG33" s="189"/>
      <c r="AH33" s="27"/>
      <c r="AI33" s="300" t="s">
        <v>713</v>
      </c>
      <c r="AJ33" s="300" t="s">
        <v>714</v>
      </c>
      <c r="AK33" s="300" t="s">
        <v>590</v>
      </c>
      <c r="AL33" s="347"/>
      <c r="AM33" s="190"/>
    </row>
    <row r="34" spans="2:39" ht="16.5" customHeight="1">
      <c r="B34" s="31"/>
      <c r="D34" s="27" t="s">
        <v>197</v>
      </c>
      <c r="E34" s="44" t="s">
        <v>715</v>
      </c>
      <c r="F34" s="44" t="s">
        <v>716</v>
      </c>
      <c r="G34" s="188">
        <v>10</v>
      </c>
      <c r="H34" s="347"/>
      <c r="I34" s="192"/>
      <c r="J34" s="27"/>
      <c r="K34" s="28"/>
      <c r="L34" s="29"/>
      <c r="M34" s="219"/>
      <c r="N34" s="347"/>
      <c r="O34" s="192"/>
      <c r="P34" s="27"/>
      <c r="Q34" s="300" t="s">
        <v>717</v>
      </c>
      <c r="R34" s="282" t="s">
        <v>718</v>
      </c>
      <c r="S34" s="214" t="s">
        <v>472</v>
      </c>
      <c r="T34" s="347"/>
      <c r="U34" s="192"/>
      <c r="V34" s="27" t="s">
        <v>194</v>
      </c>
      <c r="W34" s="300" t="s">
        <v>706</v>
      </c>
      <c r="X34" s="282" t="s">
        <v>719</v>
      </c>
      <c r="Y34" s="188">
        <v>175</v>
      </c>
      <c r="Z34" s="347"/>
      <c r="AA34" s="189"/>
      <c r="AB34" s="187" t="s">
        <v>197</v>
      </c>
      <c r="AC34" s="300" t="s">
        <v>801</v>
      </c>
      <c r="AD34" s="294" t="s">
        <v>720</v>
      </c>
      <c r="AE34" s="188">
        <v>2285</v>
      </c>
      <c r="AF34" s="347"/>
      <c r="AG34" s="189"/>
      <c r="AH34" s="27"/>
      <c r="AI34" s="300" t="s">
        <v>721</v>
      </c>
      <c r="AJ34" s="300" t="s">
        <v>722</v>
      </c>
      <c r="AK34" s="327" t="s">
        <v>208</v>
      </c>
      <c r="AL34" s="347"/>
      <c r="AM34" s="190"/>
    </row>
    <row r="35" spans="2:39" ht="16.5" customHeight="1">
      <c r="B35" s="31"/>
      <c r="D35" s="27"/>
      <c r="E35" s="143" t="s">
        <v>805</v>
      </c>
      <c r="F35" s="337"/>
      <c r="G35" s="256" t="s">
        <v>669</v>
      </c>
      <c r="H35" s="347"/>
      <c r="I35" s="192"/>
      <c r="J35" s="27"/>
      <c r="K35" s="300"/>
      <c r="L35" s="301"/>
      <c r="M35" s="256"/>
      <c r="N35" s="347"/>
      <c r="O35" s="192"/>
      <c r="P35" s="27"/>
      <c r="Q35" s="300"/>
      <c r="R35" s="282"/>
      <c r="S35" s="188"/>
      <c r="T35" s="347"/>
      <c r="U35" s="192"/>
      <c r="V35" s="27"/>
      <c r="W35" s="44" t="s">
        <v>723</v>
      </c>
      <c r="X35" s="44" t="s">
        <v>724</v>
      </c>
      <c r="Y35" s="214" t="s">
        <v>472</v>
      </c>
      <c r="Z35" s="347"/>
      <c r="AA35" s="189"/>
      <c r="AB35" s="187" t="s">
        <v>197</v>
      </c>
      <c r="AC35" s="300" t="s">
        <v>802</v>
      </c>
      <c r="AD35" s="282" t="s">
        <v>725</v>
      </c>
      <c r="AE35" s="188">
        <v>1370</v>
      </c>
      <c r="AF35" s="347"/>
      <c r="AG35" s="193"/>
      <c r="AH35" s="27"/>
      <c r="AI35" s="300" t="s">
        <v>726</v>
      </c>
      <c r="AJ35" s="300" t="s">
        <v>727</v>
      </c>
      <c r="AK35" s="327" t="s">
        <v>208</v>
      </c>
      <c r="AL35" s="347"/>
      <c r="AM35" s="194"/>
    </row>
    <row r="36" spans="2:39" ht="16.5" customHeight="1">
      <c r="B36" s="31"/>
      <c r="D36" s="187"/>
      <c r="E36" s="143" t="s">
        <v>728</v>
      </c>
      <c r="F36" s="143"/>
      <c r="G36" s="256" t="s">
        <v>669</v>
      </c>
      <c r="H36" s="347"/>
      <c r="I36" s="192"/>
      <c r="J36" s="27"/>
      <c r="K36" s="300"/>
      <c r="L36" s="300"/>
      <c r="M36" s="188"/>
      <c r="N36" s="347"/>
      <c r="O36" s="192"/>
      <c r="P36" s="27"/>
      <c r="Q36" s="300"/>
      <c r="R36" s="282"/>
      <c r="S36" s="188"/>
      <c r="T36" s="347"/>
      <c r="U36" s="192"/>
      <c r="V36" s="27"/>
      <c r="W36" s="300" t="s">
        <v>729</v>
      </c>
      <c r="X36" s="282" t="s">
        <v>730</v>
      </c>
      <c r="Y36" s="256" t="s">
        <v>669</v>
      </c>
      <c r="Z36" s="347"/>
      <c r="AA36" s="189"/>
      <c r="AB36" s="187" t="s">
        <v>197</v>
      </c>
      <c r="AC36" s="300" t="s">
        <v>731</v>
      </c>
      <c r="AD36" s="294" t="s">
        <v>732</v>
      </c>
      <c r="AE36" s="188">
        <v>980</v>
      </c>
      <c r="AF36" s="347"/>
      <c r="AG36" s="193"/>
      <c r="AH36" s="27"/>
      <c r="AI36" s="300" t="s">
        <v>733</v>
      </c>
      <c r="AJ36" s="301" t="s">
        <v>734</v>
      </c>
      <c r="AK36" s="327" t="s">
        <v>208</v>
      </c>
      <c r="AL36" s="347"/>
      <c r="AM36" s="194"/>
    </row>
    <row r="37" spans="2:39" ht="16.5" customHeight="1">
      <c r="B37" s="31"/>
      <c r="D37" s="27"/>
      <c r="E37" s="44" t="s">
        <v>735</v>
      </c>
      <c r="F37" s="44"/>
      <c r="G37" s="256" t="s">
        <v>669</v>
      </c>
      <c r="H37" s="347"/>
      <c r="I37" s="192"/>
      <c r="J37" s="27"/>
      <c r="K37" s="176" t="s">
        <v>627</v>
      </c>
      <c r="L37" s="286" t="s">
        <v>736</v>
      </c>
      <c r="M37" s="188"/>
      <c r="N37" s="347"/>
      <c r="O37" s="192"/>
      <c r="P37" s="27"/>
      <c r="Q37" s="300"/>
      <c r="R37" s="282"/>
      <c r="S37" s="188"/>
      <c r="T37" s="347"/>
      <c r="U37" s="192"/>
      <c r="V37" s="27"/>
      <c r="W37" s="300" t="s">
        <v>737</v>
      </c>
      <c r="X37" s="282" t="s">
        <v>738</v>
      </c>
      <c r="Y37" s="256" t="s">
        <v>669</v>
      </c>
      <c r="Z37" s="347"/>
      <c r="AA37" s="189"/>
      <c r="AB37" s="187" t="s">
        <v>197</v>
      </c>
      <c r="AC37" s="300" t="s">
        <v>739</v>
      </c>
      <c r="AD37" s="282" t="s">
        <v>740</v>
      </c>
      <c r="AE37" s="188">
        <v>245</v>
      </c>
      <c r="AF37" s="347"/>
      <c r="AG37" s="193"/>
      <c r="AH37" s="27"/>
      <c r="AI37" s="300" t="s">
        <v>741</v>
      </c>
      <c r="AJ37" s="301" t="s">
        <v>742</v>
      </c>
      <c r="AK37" s="327" t="s">
        <v>208</v>
      </c>
      <c r="AL37" s="347"/>
      <c r="AM37" s="194"/>
    </row>
    <row r="38" spans="2:39" ht="16.5" customHeight="1">
      <c r="B38" s="31"/>
      <c r="D38" s="187"/>
      <c r="E38" s="44" t="s">
        <v>743</v>
      </c>
      <c r="F38" s="44"/>
      <c r="G38" s="256" t="s">
        <v>669</v>
      </c>
      <c r="H38" s="347"/>
      <c r="I38" s="192"/>
      <c r="J38" s="27"/>
      <c r="K38" s="175" t="s">
        <v>744</v>
      </c>
      <c r="L38" s="286" t="s">
        <v>745</v>
      </c>
      <c r="M38" s="188"/>
      <c r="N38" s="347"/>
      <c r="O38" s="192"/>
      <c r="P38" s="27"/>
      <c r="Q38" s="300"/>
      <c r="R38" s="282"/>
      <c r="S38" s="188"/>
      <c r="T38" s="347"/>
      <c r="U38" s="192"/>
      <c r="V38" s="27"/>
      <c r="W38" s="300"/>
      <c r="X38" s="282"/>
      <c r="Y38" s="188"/>
      <c r="Z38" s="347"/>
      <c r="AA38" s="189"/>
      <c r="AB38" s="187" t="s">
        <v>197</v>
      </c>
      <c r="AC38" s="300" t="s">
        <v>746</v>
      </c>
      <c r="AD38" s="301" t="s">
        <v>747</v>
      </c>
      <c r="AE38" s="188">
        <v>155</v>
      </c>
      <c r="AF38" s="347"/>
      <c r="AG38" s="193"/>
      <c r="AH38" s="27"/>
      <c r="AI38" s="300" t="s">
        <v>748</v>
      </c>
      <c r="AJ38" s="301" t="s">
        <v>749</v>
      </c>
      <c r="AK38" s="327" t="s">
        <v>208</v>
      </c>
      <c r="AL38" s="347"/>
      <c r="AM38" s="194"/>
    </row>
    <row r="39" spans="2:39" ht="16.5" customHeight="1">
      <c r="B39" s="31"/>
      <c r="D39" s="187"/>
      <c r="E39" s="143" t="s">
        <v>806</v>
      </c>
      <c r="F39" s="44"/>
      <c r="G39" s="256" t="s">
        <v>669</v>
      </c>
      <c r="H39" s="347"/>
      <c r="I39" s="192"/>
      <c r="J39" s="187"/>
      <c r="K39" s="175" t="s">
        <v>750</v>
      </c>
      <c r="L39" s="286" t="s">
        <v>751</v>
      </c>
      <c r="M39" s="188"/>
      <c r="N39" s="347"/>
      <c r="O39" s="192"/>
      <c r="P39" s="27"/>
      <c r="Q39" s="300"/>
      <c r="R39" s="282"/>
      <c r="S39" s="188"/>
      <c r="T39" s="347"/>
      <c r="U39" s="192"/>
      <c r="V39" s="27"/>
      <c r="W39" s="300"/>
      <c r="X39" s="282"/>
      <c r="Y39" s="256"/>
      <c r="Z39" s="347"/>
      <c r="AA39" s="189"/>
      <c r="AB39" s="187" t="s">
        <v>197</v>
      </c>
      <c r="AC39" s="300" t="s">
        <v>752</v>
      </c>
      <c r="AD39" s="301" t="s">
        <v>753</v>
      </c>
      <c r="AE39" s="188">
        <v>225</v>
      </c>
      <c r="AF39" s="347"/>
      <c r="AG39" s="193"/>
      <c r="AH39" s="27"/>
      <c r="AI39" s="300" t="s">
        <v>754</v>
      </c>
      <c r="AJ39" s="301" t="s">
        <v>755</v>
      </c>
      <c r="AK39" s="327" t="s">
        <v>208</v>
      </c>
      <c r="AL39" s="347"/>
      <c r="AM39" s="194"/>
    </row>
    <row r="40" spans="2:39" ht="16.5" customHeight="1">
      <c r="B40" s="31"/>
      <c r="D40" s="187"/>
      <c r="E40" s="338" t="s">
        <v>584</v>
      </c>
      <c r="F40" s="338" t="s">
        <v>756</v>
      </c>
      <c r="G40" s="188"/>
      <c r="H40" s="347"/>
      <c r="I40" s="192"/>
      <c r="J40" s="187"/>
      <c r="K40" s="300"/>
      <c r="L40" s="300"/>
      <c r="M40" s="188"/>
      <c r="N40" s="347"/>
      <c r="O40" s="192"/>
      <c r="P40" s="27"/>
      <c r="Q40" s="300"/>
      <c r="R40" s="282"/>
      <c r="S40" s="188"/>
      <c r="T40" s="347"/>
      <c r="U40" s="192"/>
      <c r="V40" s="27"/>
      <c r="W40" s="300"/>
      <c r="X40" s="282"/>
      <c r="Y40" s="256"/>
      <c r="Z40" s="347"/>
      <c r="AA40" s="189"/>
      <c r="AB40" s="187" t="s">
        <v>197</v>
      </c>
      <c r="AC40" s="300" t="s">
        <v>757</v>
      </c>
      <c r="AD40" s="301" t="s">
        <v>758</v>
      </c>
      <c r="AE40" s="188">
        <v>65</v>
      </c>
      <c r="AF40" s="347"/>
      <c r="AG40" s="193"/>
      <c r="AH40" s="27"/>
      <c r="AI40" s="300" t="s">
        <v>759</v>
      </c>
      <c r="AJ40" s="301" t="s">
        <v>760</v>
      </c>
      <c r="AK40" s="300" t="s">
        <v>761</v>
      </c>
      <c r="AL40" s="347"/>
      <c r="AM40" s="194"/>
    </row>
    <row r="41" spans="2:39" ht="16.5" customHeight="1">
      <c r="B41" s="31"/>
      <c r="D41" s="187"/>
      <c r="E41" s="338" t="s">
        <v>762</v>
      </c>
      <c r="F41" s="338" t="s">
        <v>763</v>
      </c>
      <c r="G41" s="188"/>
      <c r="H41" s="347"/>
      <c r="I41" s="192"/>
      <c r="J41" s="187"/>
      <c r="K41" s="300"/>
      <c r="L41" s="300"/>
      <c r="M41" s="188"/>
      <c r="N41" s="347"/>
      <c r="O41" s="192"/>
      <c r="P41" s="27"/>
      <c r="Q41" s="300"/>
      <c r="R41" s="282"/>
      <c r="S41" s="188"/>
      <c r="T41" s="347"/>
      <c r="U41" s="192"/>
      <c r="V41" s="27"/>
      <c r="W41" s="175"/>
      <c r="X41" s="177"/>
      <c r="Y41" s="188"/>
      <c r="Z41" s="347"/>
      <c r="AA41" s="189"/>
      <c r="AB41" s="187" t="s">
        <v>197</v>
      </c>
      <c r="AC41" s="300" t="s">
        <v>764</v>
      </c>
      <c r="AD41" s="301" t="s">
        <v>765</v>
      </c>
      <c r="AE41" s="188">
        <v>220</v>
      </c>
      <c r="AF41" s="347"/>
      <c r="AG41" s="193"/>
      <c r="AH41" s="197"/>
      <c r="AI41" s="300"/>
      <c r="AJ41" s="300"/>
      <c r="AK41" s="256"/>
      <c r="AL41" s="347"/>
      <c r="AM41" s="194"/>
    </row>
    <row r="42" spans="2:39" ht="16.5" customHeight="1">
      <c r="B42" s="31"/>
      <c r="D42" s="187"/>
      <c r="E42" s="338" t="s">
        <v>766</v>
      </c>
      <c r="F42" s="338" t="s">
        <v>767</v>
      </c>
      <c r="G42" s="188"/>
      <c r="H42" s="347"/>
      <c r="I42" s="192"/>
      <c r="J42" s="187"/>
      <c r="K42" s="300"/>
      <c r="L42" s="300"/>
      <c r="M42" s="188"/>
      <c r="N42" s="347"/>
      <c r="O42" s="192"/>
      <c r="P42" s="27"/>
      <c r="Q42" s="300"/>
      <c r="R42" s="282"/>
      <c r="S42" s="188"/>
      <c r="T42" s="347"/>
      <c r="U42" s="192"/>
      <c r="V42" s="27"/>
      <c r="W42" s="175"/>
      <c r="X42" s="177"/>
      <c r="Y42" s="188"/>
      <c r="Z42" s="347"/>
      <c r="AA42" s="189"/>
      <c r="AB42" s="187" t="s">
        <v>197</v>
      </c>
      <c r="AC42" s="300" t="s">
        <v>768</v>
      </c>
      <c r="AD42" s="282" t="s">
        <v>769</v>
      </c>
      <c r="AE42" s="188">
        <v>355</v>
      </c>
      <c r="AF42" s="347"/>
      <c r="AG42" s="193"/>
      <c r="AH42" s="197"/>
      <c r="AI42" s="300"/>
      <c r="AJ42" s="300"/>
      <c r="AK42" s="256"/>
      <c r="AL42" s="347"/>
      <c r="AM42" s="194"/>
    </row>
    <row r="43" spans="2:39" ht="16.5" customHeight="1">
      <c r="B43" s="31"/>
      <c r="D43" s="187"/>
      <c r="E43" s="339" t="s">
        <v>770</v>
      </c>
      <c r="F43" s="340" t="s">
        <v>771</v>
      </c>
      <c r="G43" s="188"/>
      <c r="H43" s="347"/>
      <c r="I43" s="192"/>
      <c r="J43" s="187"/>
      <c r="K43" s="300"/>
      <c r="L43" s="300"/>
      <c r="M43" s="188"/>
      <c r="N43" s="347"/>
      <c r="O43" s="192"/>
      <c r="P43" s="27"/>
      <c r="Q43" s="300"/>
      <c r="R43" s="282"/>
      <c r="S43" s="188"/>
      <c r="T43" s="347"/>
      <c r="U43" s="192"/>
      <c r="V43" s="27"/>
      <c r="W43" s="300"/>
      <c r="X43" s="282"/>
      <c r="Y43" s="188"/>
      <c r="Z43" s="347"/>
      <c r="AA43" s="189"/>
      <c r="AB43" s="187" t="s">
        <v>197</v>
      </c>
      <c r="AC43" s="300" t="s">
        <v>772</v>
      </c>
      <c r="AD43" s="301" t="s">
        <v>773</v>
      </c>
      <c r="AE43" s="188">
        <v>380</v>
      </c>
      <c r="AF43" s="347"/>
      <c r="AG43" s="193"/>
      <c r="AH43" s="27"/>
      <c r="AI43" s="300"/>
      <c r="AJ43" s="300"/>
      <c r="AK43" s="256"/>
      <c r="AL43" s="347"/>
      <c r="AM43" s="194"/>
    </row>
    <row r="44" spans="2:39" ht="16.5" customHeight="1">
      <c r="B44" s="31"/>
      <c r="D44" s="187"/>
      <c r="E44" s="339" t="s">
        <v>774</v>
      </c>
      <c r="F44" s="339" t="s">
        <v>775</v>
      </c>
      <c r="G44" s="188"/>
      <c r="H44" s="347"/>
      <c r="I44" s="192"/>
      <c r="J44" s="187"/>
      <c r="K44" s="300"/>
      <c r="L44" s="300"/>
      <c r="M44" s="188"/>
      <c r="N44" s="347"/>
      <c r="O44" s="192"/>
      <c r="P44" s="27"/>
      <c r="Q44" s="300"/>
      <c r="R44" s="282"/>
      <c r="S44" s="188"/>
      <c r="T44" s="347"/>
      <c r="U44" s="192"/>
      <c r="V44" s="27"/>
      <c r="W44" s="300"/>
      <c r="X44" s="282"/>
      <c r="Y44" s="188"/>
      <c r="Z44" s="347"/>
      <c r="AA44" s="189"/>
      <c r="AB44" s="187"/>
      <c r="AC44" s="300" t="s">
        <v>776</v>
      </c>
      <c r="AD44" s="301"/>
      <c r="AE44" s="256" t="s">
        <v>669</v>
      </c>
      <c r="AF44" s="347"/>
      <c r="AG44" s="193"/>
      <c r="AH44" s="27"/>
      <c r="AI44" s="300"/>
      <c r="AJ44" s="300"/>
      <c r="AK44" s="256"/>
      <c r="AL44" s="347"/>
      <c r="AM44" s="194"/>
    </row>
    <row r="45" spans="2:39" ht="16.5" customHeight="1">
      <c r="B45" s="31"/>
      <c r="D45" s="27"/>
      <c r="E45" s="143"/>
      <c r="F45" s="341"/>
      <c r="G45" s="270"/>
      <c r="H45" s="347"/>
      <c r="I45" s="324"/>
      <c r="J45" s="27"/>
      <c r="K45" s="28"/>
      <c r="L45" s="216"/>
      <c r="M45" s="256"/>
      <c r="N45" s="347"/>
      <c r="O45" s="290"/>
      <c r="P45" s="27"/>
      <c r="Q45" s="289"/>
      <c r="R45" s="282"/>
      <c r="S45" s="188"/>
      <c r="T45" s="347"/>
      <c r="U45" s="325"/>
      <c r="V45" s="27"/>
      <c r="W45" s="293"/>
      <c r="X45" s="282"/>
      <c r="Y45" s="188"/>
      <c r="Z45" s="347"/>
      <c r="AA45" s="189"/>
      <c r="AB45" s="27"/>
      <c r="AC45" s="300" t="s">
        <v>777</v>
      </c>
      <c r="AD45" s="301"/>
      <c r="AE45" s="256" t="s">
        <v>669</v>
      </c>
      <c r="AF45" s="347"/>
      <c r="AG45" s="189"/>
      <c r="AH45" s="27"/>
      <c r="AI45" s="300"/>
      <c r="AJ45" s="294"/>
      <c r="AK45" s="256"/>
      <c r="AL45" s="347"/>
      <c r="AM45" s="190"/>
    </row>
    <row r="46" spans="2:39" ht="16.5" customHeight="1">
      <c r="B46" s="31"/>
      <c r="D46" s="187"/>
      <c r="E46" s="339"/>
      <c r="F46" s="339"/>
      <c r="G46" s="188"/>
      <c r="H46" s="347"/>
      <c r="I46" s="192"/>
      <c r="J46" s="187"/>
      <c r="K46" s="300"/>
      <c r="L46" s="300"/>
      <c r="M46" s="188"/>
      <c r="N46" s="347"/>
      <c r="O46" s="192"/>
      <c r="P46" s="27"/>
      <c r="Q46" s="300"/>
      <c r="R46" s="282"/>
      <c r="S46" s="188"/>
      <c r="T46" s="347"/>
      <c r="U46" s="192"/>
      <c r="V46" s="27"/>
      <c r="W46" s="300"/>
      <c r="X46" s="282"/>
      <c r="Y46" s="188"/>
      <c r="Z46" s="347"/>
      <c r="AA46" s="189"/>
      <c r="AB46" s="187"/>
      <c r="AC46" s="300" t="s">
        <v>778</v>
      </c>
      <c r="AD46" s="301"/>
      <c r="AE46" s="256" t="s">
        <v>669</v>
      </c>
      <c r="AF46" s="347"/>
      <c r="AG46" s="193"/>
      <c r="AH46" s="27"/>
      <c r="AI46" s="300"/>
      <c r="AJ46" s="300"/>
      <c r="AK46" s="256"/>
      <c r="AL46" s="347"/>
      <c r="AM46" s="194"/>
    </row>
    <row r="47" spans="2:39" ht="16.5" customHeight="1">
      <c r="B47" s="31"/>
      <c r="D47" s="187"/>
      <c r="E47" s="339"/>
      <c r="F47" s="339"/>
      <c r="G47" s="188"/>
      <c r="H47" s="347"/>
      <c r="I47" s="192"/>
      <c r="J47" s="187"/>
      <c r="K47" s="300"/>
      <c r="L47" s="300"/>
      <c r="M47" s="188"/>
      <c r="N47" s="347"/>
      <c r="O47" s="192"/>
      <c r="P47" s="27"/>
      <c r="Q47" s="300"/>
      <c r="R47" s="282"/>
      <c r="S47" s="188"/>
      <c r="T47" s="347"/>
      <c r="U47" s="192"/>
      <c r="V47" s="27"/>
      <c r="W47" s="300"/>
      <c r="X47" s="282"/>
      <c r="Y47" s="188"/>
      <c r="Z47" s="347"/>
      <c r="AA47" s="189"/>
      <c r="AB47" s="187"/>
      <c r="AC47" s="300" t="s">
        <v>673</v>
      </c>
      <c r="AD47" s="282"/>
      <c r="AE47" s="256" t="s">
        <v>669</v>
      </c>
      <c r="AF47" s="347"/>
      <c r="AG47" s="193"/>
      <c r="AH47" s="27"/>
      <c r="AI47" s="300"/>
      <c r="AJ47" s="300"/>
      <c r="AK47" s="256"/>
      <c r="AL47" s="347"/>
      <c r="AM47" s="194"/>
    </row>
    <row r="48" spans="2:39" ht="16.5" customHeight="1">
      <c r="B48" s="31"/>
      <c r="D48" s="187"/>
      <c r="E48" s="339"/>
      <c r="F48" s="339"/>
      <c r="G48" s="188"/>
      <c r="H48" s="347"/>
      <c r="I48" s="192"/>
      <c r="J48" s="187"/>
      <c r="K48" s="300"/>
      <c r="L48" s="300"/>
      <c r="M48" s="188"/>
      <c r="N48" s="347"/>
      <c r="O48" s="192"/>
      <c r="P48" s="27"/>
      <c r="Q48" s="300"/>
      <c r="R48" s="282"/>
      <c r="S48" s="188"/>
      <c r="T48" s="347"/>
      <c r="U48" s="192"/>
      <c r="V48" s="27"/>
      <c r="W48" s="300"/>
      <c r="X48" s="282"/>
      <c r="Y48" s="188"/>
      <c r="Z48" s="347"/>
      <c r="AA48" s="189"/>
      <c r="AB48" s="187"/>
      <c r="AC48" s="300" t="s">
        <v>779</v>
      </c>
      <c r="AD48" s="282"/>
      <c r="AE48" s="256" t="s">
        <v>669</v>
      </c>
      <c r="AF48" s="347"/>
      <c r="AG48" s="193"/>
      <c r="AH48" s="27"/>
      <c r="AI48" s="300"/>
      <c r="AJ48" s="300"/>
      <c r="AK48" s="256"/>
      <c r="AL48" s="347"/>
      <c r="AM48" s="194"/>
    </row>
    <row r="49" spans="2:39" ht="16.5" customHeight="1">
      <c r="B49" s="31"/>
      <c r="D49" s="187"/>
      <c r="E49" s="339"/>
      <c r="F49" s="339"/>
      <c r="G49" s="188"/>
      <c r="H49" s="347"/>
      <c r="I49" s="192"/>
      <c r="J49" s="187"/>
      <c r="K49" s="300"/>
      <c r="L49" s="300"/>
      <c r="M49" s="188"/>
      <c r="N49" s="347"/>
      <c r="O49" s="192"/>
      <c r="P49" s="27"/>
      <c r="Q49" s="300"/>
      <c r="R49" s="282"/>
      <c r="S49" s="188"/>
      <c r="T49" s="347"/>
      <c r="U49" s="192"/>
      <c r="V49" s="27"/>
      <c r="W49" s="300"/>
      <c r="X49" s="282"/>
      <c r="Y49" s="188"/>
      <c r="Z49" s="347"/>
      <c r="AA49" s="189"/>
      <c r="AB49" s="187"/>
      <c r="AC49" s="300" t="s">
        <v>780</v>
      </c>
      <c r="AD49" s="300"/>
      <c r="AE49" s="256" t="s">
        <v>669</v>
      </c>
      <c r="AF49" s="347"/>
      <c r="AG49" s="193"/>
      <c r="AH49" s="27"/>
      <c r="AI49" s="300"/>
      <c r="AJ49" s="300"/>
      <c r="AK49" s="256"/>
      <c r="AL49" s="347"/>
      <c r="AM49" s="194"/>
    </row>
    <row r="50" spans="2:39" ht="16.5" customHeight="1" thickBot="1">
      <c r="B50" s="31"/>
      <c r="D50" s="187"/>
      <c r="E50" s="44"/>
      <c r="F50" s="44" t="s">
        <v>247</v>
      </c>
      <c r="G50" s="188"/>
      <c r="H50" s="347"/>
      <c r="I50" s="192"/>
      <c r="J50" s="187"/>
      <c r="K50" s="300"/>
      <c r="L50" s="300"/>
      <c r="M50" s="188"/>
      <c r="N50" s="347"/>
      <c r="O50" s="192"/>
      <c r="P50" s="27"/>
      <c r="Q50" s="300"/>
      <c r="R50" s="282"/>
      <c r="S50" s="188"/>
      <c r="T50" s="347"/>
      <c r="U50" s="192"/>
      <c r="V50" s="27"/>
      <c r="W50" s="300"/>
      <c r="X50" s="282"/>
      <c r="Y50" s="188"/>
      <c r="Z50" s="347"/>
      <c r="AA50" s="189"/>
      <c r="AB50" s="187"/>
      <c r="AC50" s="300"/>
      <c r="AD50" s="301"/>
      <c r="AE50" s="256"/>
      <c r="AF50" s="347"/>
      <c r="AG50" s="193"/>
      <c r="AH50" s="27"/>
      <c r="AI50" s="300"/>
      <c r="AJ50" s="301"/>
      <c r="AK50" s="188"/>
      <c r="AL50" s="347"/>
      <c r="AM50" s="194"/>
    </row>
    <row r="51" spans="2:39" ht="16.5" customHeight="1">
      <c r="B51" s="32" t="s">
        <v>323</v>
      </c>
      <c r="C51" s="345">
        <f>SUM(G51,M51,S51,Y51,AE51,AK51)</f>
        <v>20660</v>
      </c>
      <c r="D51" s="33"/>
      <c r="E51" s="144"/>
      <c r="F51" s="144" t="s">
        <v>247</v>
      </c>
      <c r="G51" s="209">
        <f>SUM(G30:G50)</f>
        <v>5330</v>
      </c>
      <c r="H51" s="213"/>
      <c r="I51" s="210"/>
      <c r="J51" s="33"/>
      <c r="K51" s="144"/>
      <c r="L51" s="144" t="s">
        <v>247</v>
      </c>
      <c r="M51" s="209">
        <f>SUM(M30:M50)</f>
        <v>0</v>
      </c>
      <c r="N51" s="213"/>
      <c r="O51" s="210"/>
      <c r="P51" s="33"/>
      <c r="Q51" s="144"/>
      <c r="R51" s="144" t="s">
        <v>247</v>
      </c>
      <c r="S51" s="209">
        <f>SUM(S30:S50)</f>
        <v>0</v>
      </c>
      <c r="T51" s="213"/>
      <c r="U51" s="210"/>
      <c r="V51" s="33"/>
      <c r="W51" s="144"/>
      <c r="X51" s="144" t="s">
        <v>247</v>
      </c>
      <c r="Y51" s="209">
        <f>SUM(Y30:Y50)</f>
        <v>2200</v>
      </c>
      <c r="Z51" s="213"/>
      <c r="AA51" s="210"/>
      <c r="AB51" s="33"/>
      <c r="AC51" s="144"/>
      <c r="AD51" s="144" t="s">
        <v>247</v>
      </c>
      <c r="AE51" s="209">
        <f>SUM(AE30:AE50)</f>
        <v>13130</v>
      </c>
      <c r="AF51" s="213"/>
      <c r="AG51" s="211"/>
      <c r="AH51" s="33"/>
      <c r="AI51" s="144"/>
      <c r="AJ51" s="144" t="s">
        <v>247</v>
      </c>
      <c r="AK51" s="209">
        <f>SUM(AK30:AK50)</f>
        <v>0</v>
      </c>
      <c r="AL51" s="213"/>
      <c r="AM51" s="212"/>
    </row>
    <row r="52" spans="2:39" ht="16.5" customHeight="1" thickBot="1">
      <c r="B52" s="37" t="s">
        <v>324</v>
      </c>
      <c r="C52" s="38">
        <f>SUM(H52,N52,T52,Z52,AF52,AL52)</f>
        <v>0</v>
      </c>
      <c r="D52" s="39"/>
      <c r="E52" s="145"/>
      <c r="F52" s="145" t="s">
        <v>247</v>
      </c>
      <c r="G52" s="200"/>
      <c r="H52" s="215">
        <f>SUM(H30:H50)</f>
        <v>0</v>
      </c>
      <c r="I52" s="201"/>
      <c r="J52" s="39"/>
      <c r="K52" s="145"/>
      <c r="L52" s="145" t="s">
        <v>247</v>
      </c>
      <c r="M52" s="200"/>
      <c r="N52" s="215">
        <f>SUM(N30:N50)</f>
        <v>0</v>
      </c>
      <c r="O52" s="201"/>
      <c r="P52" s="39"/>
      <c r="Q52" s="145"/>
      <c r="R52" s="145" t="s">
        <v>247</v>
      </c>
      <c r="S52" s="200"/>
      <c r="T52" s="215">
        <f>SUM(T30:T50)</f>
        <v>0</v>
      </c>
      <c r="U52" s="201"/>
      <c r="V52" s="39"/>
      <c r="W52" s="145"/>
      <c r="X52" s="145" t="s">
        <v>247</v>
      </c>
      <c r="Y52" s="200"/>
      <c r="Z52" s="215">
        <f>SUM(Z30:Z50)</f>
        <v>0</v>
      </c>
      <c r="AA52" s="201"/>
      <c r="AB52" s="39"/>
      <c r="AC52" s="145"/>
      <c r="AD52" s="145" t="s">
        <v>247</v>
      </c>
      <c r="AE52" s="202"/>
      <c r="AF52" s="215">
        <f>SUM(AF30:AF50)</f>
        <v>0</v>
      </c>
      <c r="AG52" s="203"/>
      <c r="AH52" s="39"/>
      <c r="AI52" s="145"/>
      <c r="AJ52" s="145" t="s">
        <v>247</v>
      </c>
      <c r="AK52" s="200"/>
      <c r="AL52" s="215">
        <f>SUM(AL30:AL50)</f>
        <v>0</v>
      </c>
      <c r="AM52" s="204"/>
    </row>
    <row r="53" spans="2:39" ht="16.5" customHeight="1">
      <c r="B53" s="25" t="s">
        <v>781</v>
      </c>
      <c r="D53" s="187"/>
      <c r="E53" s="44"/>
      <c r="F53" s="44" t="s">
        <v>247</v>
      </c>
      <c r="G53" s="188"/>
      <c r="H53" s="347"/>
      <c r="I53" s="192"/>
      <c r="J53" s="187"/>
      <c r="K53" s="300"/>
      <c r="L53" s="300"/>
      <c r="M53" s="188"/>
      <c r="N53" s="347"/>
      <c r="O53" s="192"/>
      <c r="P53" s="27"/>
      <c r="Q53" s="300"/>
      <c r="R53" s="282"/>
      <c r="S53" s="188"/>
      <c r="T53" s="347"/>
      <c r="U53" s="192"/>
      <c r="V53" s="27"/>
      <c r="W53" s="300"/>
      <c r="X53" s="282"/>
      <c r="Y53" s="188"/>
      <c r="Z53" s="347"/>
      <c r="AA53" s="189"/>
      <c r="AB53" s="187" t="s">
        <v>197</v>
      </c>
      <c r="AC53" s="300" t="s">
        <v>782</v>
      </c>
      <c r="AD53" s="342" t="s">
        <v>783</v>
      </c>
      <c r="AE53" s="188">
        <v>1110</v>
      </c>
      <c r="AF53" s="347"/>
      <c r="AG53" s="193"/>
      <c r="AH53" s="27" t="s">
        <v>194</v>
      </c>
      <c r="AI53" s="300" t="s">
        <v>784</v>
      </c>
      <c r="AJ53" s="300" t="s">
        <v>785</v>
      </c>
      <c r="AK53" s="327" t="s">
        <v>208</v>
      </c>
      <c r="AL53" s="347"/>
      <c r="AM53" s="194"/>
    </row>
    <row r="54" spans="2:39" ht="16.5" customHeight="1" thickBot="1">
      <c r="B54" s="25">
        <v>41380</v>
      </c>
      <c r="D54" s="187"/>
      <c r="E54" s="44"/>
      <c r="F54" s="44" t="s">
        <v>247</v>
      </c>
      <c r="G54" s="188"/>
      <c r="H54" s="347"/>
      <c r="I54" s="192"/>
      <c r="J54" s="187"/>
      <c r="K54" s="300"/>
      <c r="L54" s="300"/>
      <c r="M54" s="188"/>
      <c r="N54" s="347"/>
      <c r="O54" s="192"/>
      <c r="P54" s="27"/>
      <c r="Q54" s="300"/>
      <c r="R54" s="282"/>
      <c r="S54" s="188"/>
      <c r="T54" s="347"/>
      <c r="U54" s="192"/>
      <c r="V54" s="27"/>
      <c r="W54" s="300"/>
      <c r="X54" s="282"/>
      <c r="Y54" s="188"/>
      <c r="Z54" s="347"/>
      <c r="AA54" s="189"/>
      <c r="AB54" s="187"/>
      <c r="AC54" s="300"/>
      <c r="AD54" s="282"/>
      <c r="AE54" s="256"/>
      <c r="AF54" s="347"/>
      <c r="AG54" s="193"/>
      <c r="AH54" s="197"/>
      <c r="AI54" s="300"/>
      <c r="AJ54" s="300" t="s">
        <v>247</v>
      </c>
      <c r="AK54" s="188"/>
      <c r="AL54" s="347"/>
      <c r="AM54" s="194"/>
    </row>
    <row r="55" spans="2:39" ht="15.75" customHeight="1">
      <c r="B55" s="32" t="s">
        <v>323</v>
      </c>
      <c r="C55" s="345">
        <f>SUM(G55,M55,S55,Y55,AE55,AK55)</f>
        <v>1110</v>
      </c>
      <c r="D55" s="33"/>
      <c r="E55" s="144"/>
      <c r="F55" s="144" t="s">
        <v>247</v>
      </c>
      <c r="G55" s="209">
        <f>SUM(G53:G54)</f>
        <v>0</v>
      </c>
      <c r="H55" s="213"/>
      <c r="I55" s="34"/>
      <c r="J55" s="33"/>
      <c r="K55" s="144"/>
      <c r="L55" s="144"/>
      <c r="M55" s="209">
        <f>SUM(M53:M54)</f>
        <v>0</v>
      </c>
      <c r="N55" s="209"/>
      <c r="O55" s="34"/>
      <c r="P55" s="33"/>
      <c r="Q55" s="144"/>
      <c r="R55" s="144"/>
      <c r="S55" s="209">
        <f>SUM(S53:S54)</f>
        <v>0</v>
      </c>
      <c r="T55" s="209"/>
      <c r="U55" s="34"/>
      <c r="V55" s="33"/>
      <c r="W55" s="144"/>
      <c r="X55" s="144"/>
      <c r="Y55" s="209">
        <f>SUM(Y53:Y54)</f>
        <v>0</v>
      </c>
      <c r="Z55" s="209"/>
      <c r="AA55" s="34"/>
      <c r="AB55" s="33"/>
      <c r="AC55" s="144"/>
      <c r="AD55" s="144" t="s">
        <v>247</v>
      </c>
      <c r="AE55" s="209">
        <f>SUM(AE53:AE54)</f>
        <v>1110</v>
      </c>
      <c r="AF55" s="209"/>
      <c r="AG55" s="319"/>
      <c r="AH55" s="35"/>
      <c r="AI55" s="144"/>
      <c r="AJ55" s="144" t="s">
        <v>247</v>
      </c>
      <c r="AK55" s="209">
        <f>SUM(AK53:AK54)</f>
        <v>0</v>
      </c>
      <c r="AL55" s="209"/>
      <c r="AM55" s="36"/>
    </row>
    <row r="56" spans="2:39" ht="15.75" customHeight="1" thickBot="1">
      <c r="B56" s="37" t="s">
        <v>324</v>
      </c>
      <c r="C56" s="38">
        <f>SUM(H56,N56,T56,Z56,AF56,AL56)</f>
        <v>0</v>
      </c>
      <c r="D56" s="39"/>
      <c r="E56" s="145"/>
      <c r="F56" s="145" t="s">
        <v>247</v>
      </c>
      <c r="G56" s="200"/>
      <c r="H56" s="215">
        <f>SUM(H53:H54)</f>
        <v>0</v>
      </c>
      <c r="I56" s="40"/>
      <c r="J56" s="39"/>
      <c r="K56" s="145"/>
      <c r="L56" s="145"/>
      <c r="M56" s="200"/>
      <c r="N56" s="200">
        <f>SUM(N53:N54)</f>
        <v>0</v>
      </c>
      <c r="O56" s="40"/>
      <c r="P56" s="39"/>
      <c r="Q56" s="145"/>
      <c r="R56" s="145"/>
      <c r="S56" s="200"/>
      <c r="T56" s="200">
        <f>SUM(T53:T54)</f>
        <v>0</v>
      </c>
      <c r="U56" s="40"/>
      <c r="V56" s="39"/>
      <c r="W56" s="145"/>
      <c r="X56" s="145"/>
      <c r="Y56" s="200"/>
      <c r="Z56" s="200">
        <f>SUM(Z53:Z54)</f>
        <v>0</v>
      </c>
      <c r="AA56" s="40"/>
      <c r="AB56" s="39"/>
      <c r="AC56" s="145"/>
      <c r="AD56" s="145" t="s">
        <v>247</v>
      </c>
      <c r="AE56" s="202"/>
      <c r="AF56" s="200">
        <f>SUM(AF53:AF54)</f>
        <v>0</v>
      </c>
      <c r="AG56" s="41"/>
      <c r="AH56" s="42"/>
      <c r="AI56" s="145"/>
      <c r="AJ56" s="145" t="s">
        <v>247</v>
      </c>
      <c r="AK56" s="200"/>
      <c r="AL56" s="200">
        <f>SUM(AL53:AL54)</f>
        <v>0</v>
      </c>
      <c r="AM56" s="43"/>
    </row>
    <row r="57" spans="2:39" s="90" customFormat="1" ht="15.75" customHeight="1" thickTop="1" thickBot="1">
      <c r="B57" s="50" t="s">
        <v>384</v>
      </c>
      <c r="C57" s="51">
        <f>SUM(H57,N57,T57,Z57,AF57,AL57)</f>
        <v>0</v>
      </c>
      <c r="D57" s="52"/>
      <c r="E57" s="224"/>
      <c r="F57" s="224" t="s">
        <v>247</v>
      </c>
      <c r="G57" s="225">
        <f>SUM(G55,G51,G28,G23,G18,G13)</f>
        <v>15035</v>
      </c>
      <c r="H57" s="225">
        <f>SUM(H56,H52,H29,H24,H19,H14)</f>
        <v>0</v>
      </c>
      <c r="I57" s="53"/>
      <c r="J57" s="52"/>
      <c r="K57" s="224"/>
      <c r="L57" s="224"/>
      <c r="M57" s="225">
        <f>SUM(M55,M51,M28,M23,M18,M13)</f>
        <v>235</v>
      </c>
      <c r="N57" s="225">
        <f>SUM(N56,N52,N29,N24,N19,N14)</f>
        <v>0</v>
      </c>
      <c r="O57" s="53"/>
      <c r="P57" s="52"/>
      <c r="Q57" s="224"/>
      <c r="R57" s="224"/>
      <c r="S57" s="225">
        <f>SUM(S55,S51,S28,S23,S18,S13)</f>
        <v>0</v>
      </c>
      <c r="T57" s="225">
        <f>SUM(T56,T52,T29,T24,T19,T14)</f>
        <v>0</v>
      </c>
      <c r="U57" s="53"/>
      <c r="V57" s="52"/>
      <c r="W57" s="224"/>
      <c r="X57" s="224"/>
      <c r="Y57" s="225">
        <f>SUM(Y55,Y51,Y28,Y23,Y18,Y13)</f>
        <v>7700</v>
      </c>
      <c r="Z57" s="225">
        <f>SUM(Z56,Z52,Z29,Z24,Z19,Z14)</f>
        <v>0</v>
      </c>
      <c r="AA57" s="53"/>
      <c r="AB57" s="52"/>
      <c r="AC57" s="224"/>
      <c r="AD57" s="224" t="s">
        <v>247</v>
      </c>
      <c r="AE57" s="225">
        <f>SUM(AE55,AE51,AE28,AE23,AE18,AE13)</f>
        <v>27190</v>
      </c>
      <c r="AF57" s="225">
        <f>SUM(AF56,AF52,AF29,AF24,AF19,AF14)</f>
        <v>0</v>
      </c>
      <c r="AG57" s="54"/>
      <c r="AH57" s="52"/>
      <c r="AI57" s="224"/>
      <c r="AJ57" s="224" t="s">
        <v>247</v>
      </c>
      <c r="AK57" s="225">
        <f>SUM(AK55,AK51,AK28,AK23,AK18,AK13)</f>
        <v>0</v>
      </c>
      <c r="AL57" s="225">
        <f>SUM(AL56,AL52,AL29,AL24,AL19,AL14)</f>
        <v>0</v>
      </c>
      <c r="AM57" s="55"/>
    </row>
    <row r="58" spans="2:39" ht="15" customHeight="1" thickBot="1">
      <c r="B58" s="91"/>
      <c r="C58" s="92"/>
      <c r="D58" s="92"/>
      <c r="F58" s="66" t="s">
        <v>247</v>
      </c>
      <c r="G58" s="93"/>
      <c r="H58" s="93"/>
      <c r="I58" s="93"/>
      <c r="J58" s="92"/>
      <c r="K58" s="93"/>
      <c r="L58" s="93"/>
      <c r="M58" s="93"/>
      <c r="N58" s="93"/>
      <c r="O58" s="93"/>
      <c r="P58" s="92"/>
      <c r="Q58" s="93"/>
      <c r="R58" s="93"/>
      <c r="S58" s="93"/>
      <c r="T58" s="93"/>
      <c r="U58" s="93"/>
      <c r="V58" s="92"/>
      <c r="W58" s="93"/>
      <c r="X58" s="93"/>
      <c r="Y58" s="93"/>
      <c r="Z58" s="93"/>
      <c r="AA58" s="93"/>
      <c r="AB58" s="92"/>
      <c r="AC58" s="93"/>
      <c r="AD58" s="93" t="s">
        <v>247</v>
      </c>
      <c r="AE58" s="93"/>
      <c r="AF58" s="93"/>
      <c r="AG58" s="93"/>
      <c r="AH58" s="92"/>
      <c r="AI58" s="93"/>
      <c r="AJ58" s="93" t="s">
        <v>247</v>
      </c>
      <c r="AK58" s="93"/>
      <c r="AL58" s="93"/>
      <c r="AM58" s="142" t="s">
        <v>385</v>
      </c>
    </row>
    <row r="59" spans="2:39" ht="15" customHeight="1">
      <c r="B59" s="94" t="s">
        <v>386</v>
      </c>
      <c r="C59" s="156"/>
      <c r="D59" s="157"/>
      <c r="E59" s="95"/>
      <c r="F59" s="95"/>
      <c r="G59" s="158"/>
      <c r="H59" s="158"/>
      <c r="I59" s="158"/>
      <c r="J59" s="159"/>
      <c r="K59" s="158"/>
      <c r="L59" s="158"/>
      <c r="M59" s="158"/>
      <c r="N59" s="158"/>
      <c r="O59" s="158"/>
      <c r="P59" s="157"/>
      <c r="Q59" s="95"/>
      <c r="R59" s="95"/>
      <c r="S59" s="158"/>
      <c r="T59" s="158"/>
      <c r="U59" s="158"/>
      <c r="V59" s="159"/>
      <c r="W59" s="158"/>
      <c r="X59" s="158"/>
      <c r="Y59" s="158"/>
      <c r="Z59" s="158"/>
      <c r="AA59" s="160"/>
      <c r="AB59" s="159"/>
      <c r="AC59" s="158"/>
      <c r="AD59" s="158" t="s">
        <v>247</v>
      </c>
      <c r="AE59" s="158"/>
      <c r="AF59" s="158"/>
      <c r="AG59" s="158"/>
      <c r="AH59" s="159"/>
      <c r="AI59" s="158"/>
      <c r="AJ59" s="158" t="s">
        <v>247</v>
      </c>
      <c r="AK59" s="158"/>
      <c r="AL59" s="158"/>
      <c r="AM59" s="161"/>
    </row>
    <row r="60" spans="2:39" ht="15" customHeight="1">
      <c r="B60" s="96" t="s">
        <v>387</v>
      </c>
      <c r="C60" s="162"/>
      <c r="D60" s="163"/>
      <c r="E60" s="97"/>
      <c r="F60" s="97"/>
      <c r="G60" s="164"/>
      <c r="H60" s="164"/>
      <c r="I60" s="164"/>
      <c r="J60" s="165"/>
      <c r="K60" s="164"/>
      <c r="L60" s="164"/>
      <c r="M60" s="164"/>
      <c r="N60" s="164"/>
      <c r="O60" s="164"/>
      <c r="P60" s="163"/>
      <c r="Q60" s="97"/>
      <c r="R60" s="97"/>
      <c r="S60" s="164"/>
      <c r="T60" s="164"/>
      <c r="U60" s="164"/>
      <c r="V60" s="165"/>
      <c r="W60" s="164"/>
      <c r="X60" s="164"/>
      <c r="Y60" s="164"/>
      <c r="Z60" s="164"/>
      <c r="AA60" s="166"/>
      <c r="AB60" s="165"/>
      <c r="AC60" s="164"/>
      <c r="AD60" s="164" t="s">
        <v>247</v>
      </c>
      <c r="AE60" s="164"/>
      <c r="AF60" s="164"/>
      <c r="AG60" s="164"/>
      <c r="AH60" s="165"/>
      <c r="AI60" s="164"/>
      <c r="AJ60" s="164" t="s">
        <v>247</v>
      </c>
      <c r="AK60" s="164"/>
      <c r="AL60" s="164"/>
      <c r="AM60" s="167"/>
    </row>
    <row r="61" spans="2:39" ht="15" customHeight="1">
      <c r="B61" s="98"/>
      <c r="C61" s="162"/>
      <c r="D61" s="163"/>
      <c r="E61" s="97"/>
      <c r="F61" s="97"/>
      <c r="G61" s="164"/>
      <c r="H61" s="164"/>
      <c r="I61" s="164"/>
      <c r="J61" s="165"/>
      <c r="K61" s="164"/>
      <c r="L61" s="164"/>
      <c r="M61" s="164"/>
      <c r="N61" s="164"/>
      <c r="O61" s="164"/>
      <c r="P61" s="163"/>
      <c r="Q61" s="97"/>
      <c r="R61" s="97"/>
      <c r="S61" s="164"/>
      <c r="T61" s="164"/>
      <c r="U61" s="164"/>
      <c r="V61" s="165"/>
      <c r="W61" s="164"/>
      <c r="X61" s="164"/>
      <c r="Y61" s="164"/>
      <c r="Z61" s="164"/>
      <c r="AA61" s="166"/>
      <c r="AB61" s="165"/>
      <c r="AC61" s="164"/>
      <c r="AD61" s="164" t="s">
        <v>247</v>
      </c>
      <c r="AE61" s="164"/>
      <c r="AF61" s="164"/>
      <c r="AG61" s="164"/>
      <c r="AH61" s="165"/>
      <c r="AI61" s="164"/>
      <c r="AJ61" s="164" t="s">
        <v>247</v>
      </c>
      <c r="AK61" s="164"/>
      <c r="AL61" s="164"/>
      <c r="AM61" s="167"/>
    </row>
    <row r="62" spans="2:39" ht="15" customHeight="1">
      <c r="B62" s="98"/>
      <c r="C62" s="162"/>
      <c r="D62" s="163"/>
      <c r="E62" s="97"/>
      <c r="F62" s="97"/>
      <c r="G62" s="164"/>
      <c r="H62" s="164"/>
      <c r="I62" s="164"/>
      <c r="J62" s="165"/>
      <c r="K62" s="164"/>
      <c r="L62" s="164"/>
      <c r="M62" s="164"/>
      <c r="N62" s="164"/>
      <c r="O62" s="164"/>
      <c r="P62" s="163"/>
      <c r="Q62" s="97"/>
      <c r="R62" s="97"/>
      <c r="S62" s="164"/>
      <c r="T62" s="164"/>
      <c r="U62" s="164"/>
      <c r="V62" s="165"/>
      <c r="W62" s="164"/>
      <c r="X62" s="164"/>
      <c r="Y62" s="164"/>
      <c r="Z62" s="164"/>
      <c r="AA62" s="166"/>
      <c r="AB62" s="165"/>
      <c r="AC62" s="164"/>
      <c r="AD62" s="164" t="s">
        <v>247</v>
      </c>
      <c r="AE62" s="164"/>
      <c r="AF62" s="164"/>
      <c r="AG62" s="164"/>
      <c r="AH62" s="165"/>
      <c r="AI62" s="164"/>
      <c r="AJ62" s="164" t="s">
        <v>247</v>
      </c>
      <c r="AK62" s="164"/>
      <c r="AL62" s="164"/>
      <c r="AM62" s="167"/>
    </row>
    <row r="63" spans="2:39" ht="15" customHeight="1">
      <c r="B63" s="98"/>
      <c r="C63" s="162"/>
      <c r="D63" s="163"/>
      <c r="E63" s="97"/>
      <c r="F63" s="97"/>
      <c r="G63" s="164"/>
      <c r="H63" s="164"/>
      <c r="I63" s="164"/>
      <c r="J63" s="165"/>
      <c r="K63" s="164"/>
      <c r="L63" s="164"/>
      <c r="M63" s="164"/>
      <c r="N63" s="164"/>
      <c r="O63" s="164"/>
      <c r="P63" s="163"/>
      <c r="Q63" s="97"/>
      <c r="R63" s="97"/>
      <c r="S63" s="164"/>
      <c r="T63" s="164"/>
      <c r="U63" s="164"/>
      <c r="V63" s="165"/>
      <c r="W63" s="164"/>
      <c r="X63" s="164"/>
      <c r="Y63" s="164"/>
      <c r="Z63" s="164"/>
      <c r="AA63" s="166"/>
      <c r="AB63" s="165"/>
      <c r="AC63" s="164"/>
      <c r="AD63" s="164" t="s">
        <v>247</v>
      </c>
      <c r="AE63" s="164"/>
      <c r="AF63" s="164"/>
      <c r="AG63" s="164"/>
      <c r="AH63" s="165"/>
      <c r="AI63" s="164"/>
      <c r="AJ63" s="164" t="s">
        <v>247</v>
      </c>
      <c r="AK63" s="164"/>
      <c r="AL63" s="164"/>
      <c r="AM63" s="167"/>
    </row>
    <row r="64" spans="2:39" ht="15" customHeight="1">
      <c r="B64" s="98"/>
      <c r="C64" s="162"/>
      <c r="D64" s="163"/>
      <c r="E64" s="97"/>
      <c r="F64" s="97"/>
      <c r="G64" s="164"/>
      <c r="H64" s="164"/>
      <c r="I64" s="164"/>
      <c r="J64" s="165"/>
      <c r="K64" s="164"/>
      <c r="L64" s="164"/>
      <c r="M64" s="164"/>
      <c r="N64" s="164"/>
      <c r="O64" s="164"/>
      <c r="P64" s="163"/>
      <c r="Q64" s="97"/>
      <c r="R64" s="97"/>
      <c r="S64" s="164"/>
      <c r="T64" s="164"/>
      <c r="U64" s="164"/>
      <c r="V64" s="165"/>
      <c r="W64" s="164"/>
      <c r="X64" s="164"/>
      <c r="Y64" s="164"/>
      <c r="Z64" s="164"/>
      <c r="AA64" s="166"/>
      <c r="AB64" s="165"/>
      <c r="AC64" s="164"/>
      <c r="AD64" s="164" t="s">
        <v>247</v>
      </c>
      <c r="AE64" s="164"/>
      <c r="AF64" s="164"/>
      <c r="AG64" s="164"/>
      <c r="AH64" s="165"/>
      <c r="AI64" s="164"/>
      <c r="AJ64" s="164" t="s">
        <v>247</v>
      </c>
      <c r="AK64" s="164"/>
      <c r="AL64" s="164"/>
      <c r="AM64" s="167"/>
    </row>
    <row r="65" spans="2:39" ht="15" customHeight="1">
      <c r="B65" s="98"/>
      <c r="C65" s="162"/>
      <c r="D65" s="163"/>
      <c r="E65" s="97"/>
      <c r="F65" s="97"/>
      <c r="G65" s="164"/>
      <c r="H65" s="164"/>
      <c r="I65" s="164"/>
      <c r="J65" s="165"/>
      <c r="K65" s="164"/>
      <c r="L65" s="164"/>
      <c r="M65" s="164"/>
      <c r="N65" s="164"/>
      <c r="O65" s="164"/>
      <c r="P65" s="163"/>
      <c r="Q65" s="97"/>
      <c r="R65" s="97"/>
      <c r="S65" s="164"/>
      <c r="T65" s="164"/>
      <c r="U65" s="164"/>
      <c r="V65" s="165"/>
      <c r="W65" s="164"/>
      <c r="X65" s="164"/>
      <c r="Y65" s="164"/>
      <c r="Z65" s="164"/>
      <c r="AA65" s="166"/>
      <c r="AB65" s="165"/>
      <c r="AC65" s="164"/>
      <c r="AD65" s="164" t="s">
        <v>247</v>
      </c>
      <c r="AE65" s="164"/>
      <c r="AF65" s="164"/>
      <c r="AG65" s="164"/>
      <c r="AH65" s="165"/>
      <c r="AI65" s="164"/>
      <c r="AJ65" s="164" t="s">
        <v>247</v>
      </c>
      <c r="AK65" s="164"/>
      <c r="AL65" s="164"/>
      <c r="AM65" s="167"/>
    </row>
    <row r="66" spans="2:39" ht="15" customHeight="1" thickBot="1">
      <c r="B66" s="99"/>
      <c r="C66" s="168"/>
      <c r="D66" s="169"/>
      <c r="E66" s="100"/>
      <c r="F66" s="100"/>
      <c r="G66" s="170"/>
      <c r="H66" s="170"/>
      <c r="I66" s="170"/>
      <c r="J66" s="171"/>
      <c r="K66" s="170"/>
      <c r="L66" s="170"/>
      <c r="M66" s="170"/>
      <c r="N66" s="170"/>
      <c r="O66" s="170"/>
      <c r="P66" s="169"/>
      <c r="Q66" s="100"/>
      <c r="R66" s="100"/>
      <c r="S66" s="170"/>
      <c r="T66" s="170"/>
      <c r="U66" s="170"/>
      <c r="V66" s="171"/>
      <c r="W66" s="170"/>
      <c r="X66" s="170"/>
      <c r="Y66" s="170"/>
      <c r="Z66" s="170"/>
      <c r="AA66" s="172"/>
      <c r="AB66" s="171"/>
      <c r="AC66" s="170"/>
      <c r="AD66" s="170" t="s">
        <v>247</v>
      </c>
      <c r="AE66" s="170"/>
      <c r="AF66" s="170"/>
      <c r="AG66" s="170"/>
      <c r="AH66" s="171"/>
      <c r="AI66" s="170"/>
      <c r="AJ66" s="170" t="s">
        <v>247</v>
      </c>
      <c r="AK66" s="170"/>
      <c r="AL66" s="170"/>
      <c r="AM66" s="173"/>
    </row>
    <row r="67" spans="2:39" ht="15.75" customHeight="1">
      <c r="C67" s="30" t="s">
        <v>388</v>
      </c>
      <c r="D67" s="288" t="s">
        <v>787</v>
      </c>
      <c r="I67" s="101"/>
      <c r="P67" s="101" t="s">
        <v>786</v>
      </c>
      <c r="S67" s="101"/>
      <c r="U67" s="101"/>
      <c r="AB67" s="101" t="s">
        <v>795</v>
      </c>
      <c r="AC67" s="288"/>
      <c r="AD67" s="288"/>
      <c r="AE67" s="288"/>
      <c r="AF67" s="288"/>
      <c r="AG67" s="288"/>
      <c r="AH67" s="101"/>
      <c r="AI67" s="288"/>
      <c r="AJ67" s="288" t="s">
        <v>247</v>
      </c>
      <c r="AK67" s="288"/>
      <c r="AL67" s="288"/>
    </row>
    <row r="68" spans="2:39" ht="15.95" customHeight="1">
      <c r="D68" s="101" t="s">
        <v>789</v>
      </c>
      <c r="G68" s="288"/>
      <c r="I68" s="101"/>
      <c r="P68" s="101" t="s">
        <v>788</v>
      </c>
      <c r="Q68" s="288"/>
      <c r="R68" s="288"/>
      <c r="S68" s="101"/>
      <c r="T68" s="288"/>
      <c r="U68" s="288"/>
      <c r="V68" s="101"/>
      <c r="W68" s="288"/>
      <c r="X68" s="288" t="s">
        <v>247</v>
      </c>
      <c r="Y68" s="288"/>
      <c r="Z68" s="288"/>
      <c r="AB68" s="101" t="s">
        <v>797</v>
      </c>
      <c r="AC68" s="288"/>
      <c r="AD68" s="288"/>
      <c r="AE68" s="288"/>
      <c r="AF68" s="288"/>
      <c r="AG68" s="288"/>
      <c r="AH68" s="101"/>
      <c r="AI68" s="288"/>
      <c r="AJ68" s="66" t="s">
        <v>247</v>
      </c>
    </row>
    <row r="69" spans="2:39" ht="15.95" customHeight="1">
      <c r="D69" s="288" t="s">
        <v>791</v>
      </c>
      <c r="E69" s="288"/>
      <c r="I69" s="101"/>
      <c r="J69" s="101"/>
      <c r="K69" s="288"/>
      <c r="L69" s="288"/>
      <c r="M69" s="288"/>
      <c r="N69" s="288"/>
      <c r="P69" s="101" t="s">
        <v>790</v>
      </c>
      <c r="Q69" s="288"/>
      <c r="S69" s="101"/>
      <c r="X69" s="66" t="s">
        <v>247</v>
      </c>
      <c r="AA69" s="288"/>
      <c r="AB69" s="101" t="s">
        <v>796</v>
      </c>
      <c r="AC69" s="288"/>
      <c r="AD69" s="288"/>
      <c r="AE69" s="288"/>
      <c r="AF69" s="288"/>
      <c r="AG69" s="288"/>
      <c r="AH69" s="101"/>
      <c r="AI69" s="288"/>
      <c r="AJ69" s="66" t="s">
        <v>247</v>
      </c>
    </row>
    <row r="70" spans="2:39" ht="15.95" customHeight="1">
      <c r="D70" s="288" t="s">
        <v>793</v>
      </c>
      <c r="E70" s="288"/>
      <c r="F70" s="288"/>
      <c r="G70" s="288"/>
      <c r="H70" s="288"/>
      <c r="I70" s="288"/>
      <c r="J70" s="101"/>
      <c r="K70" s="288"/>
      <c r="L70" s="288"/>
      <c r="M70" s="288"/>
      <c r="N70" s="288"/>
      <c r="P70" s="101" t="s">
        <v>792</v>
      </c>
      <c r="Q70" s="288"/>
      <c r="S70" s="288"/>
      <c r="T70" s="288"/>
      <c r="U70" s="288"/>
      <c r="V70" s="101"/>
      <c r="W70" s="288"/>
      <c r="X70" s="288" t="s">
        <v>247</v>
      </c>
      <c r="Y70" s="288"/>
      <c r="Z70" s="288"/>
      <c r="AA70" s="288"/>
      <c r="AB70" s="101"/>
      <c r="AC70" s="288"/>
      <c r="AD70" s="288"/>
      <c r="AE70" s="288"/>
      <c r="AF70" s="288"/>
      <c r="AG70" s="288"/>
      <c r="AH70" s="101"/>
      <c r="AI70" s="288"/>
      <c r="AJ70" s="288" t="s">
        <v>247</v>
      </c>
      <c r="AK70" s="288"/>
      <c r="AL70" s="288"/>
    </row>
    <row r="71" spans="2:39" ht="15.95" customHeight="1">
      <c r="D71" s="288"/>
      <c r="G71" s="288"/>
      <c r="P71" s="101" t="s">
        <v>794</v>
      </c>
      <c r="Q71" s="288"/>
      <c r="S71" s="288"/>
      <c r="AB71" s="101"/>
      <c r="AC71" s="288"/>
      <c r="AD71" s="288"/>
      <c r="AE71" s="288"/>
      <c r="AF71" s="288"/>
      <c r="AG71" s="288"/>
      <c r="AH71" s="101"/>
      <c r="AI71" s="288"/>
      <c r="AJ71" s="66" t="s">
        <v>247</v>
      </c>
    </row>
    <row r="72" spans="2:39" ht="15.95" customHeight="1">
      <c r="AB72" s="101"/>
      <c r="AC72" s="288"/>
      <c r="AD72" s="288"/>
      <c r="AE72" s="288"/>
      <c r="AF72" s="288"/>
      <c r="AG72" s="288"/>
      <c r="AH72" s="101"/>
      <c r="AI72" s="288"/>
      <c r="AJ72" s="66" t="s">
        <v>247</v>
      </c>
    </row>
    <row r="73" spans="2:39" ht="15.95" customHeight="1">
      <c r="F73" s="66" t="s">
        <v>247</v>
      </c>
      <c r="AB73" s="101"/>
      <c r="AC73" s="288"/>
      <c r="AD73" s="288"/>
      <c r="AE73" s="288"/>
      <c r="AF73" s="288"/>
      <c r="AG73" s="288"/>
      <c r="AH73" s="101"/>
      <c r="AI73" s="288"/>
      <c r="AJ73" s="66" t="s">
        <v>247</v>
      </c>
    </row>
    <row r="74" spans="2:39" ht="15.95" customHeight="1">
      <c r="F74" s="66" t="s">
        <v>247</v>
      </c>
      <c r="AB74" s="101"/>
      <c r="AC74" s="288"/>
      <c r="AD74" s="288"/>
      <c r="AE74" s="288"/>
      <c r="AF74" s="288"/>
      <c r="AG74" s="288"/>
      <c r="AH74" s="101"/>
      <c r="AI74" s="288"/>
      <c r="AJ74" s="66" t="s">
        <v>247</v>
      </c>
    </row>
    <row r="75" spans="2:39" ht="15.95" customHeight="1">
      <c r="F75" s="66" t="s">
        <v>247</v>
      </c>
      <c r="AD75" s="66" t="s">
        <v>247</v>
      </c>
      <c r="AJ75" s="66" t="s">
        <v>247</v>
      </c>
    </row>
    <row r="76" spans="2:39" ht="15.95" customHeight="1">
      <c r="F76" s="66" t="s">
        <v>247</v>
      </c>
      <c r="AD76" s="66" t="s">
        <v>247</v>
      </c>
      <c r="AJ76" s="66" t="s">
        <v>247</v>
      </c>
    </row>
    <row r="77" spans="2:39" ht="15.95" customHeight="1">
      <c r="F77" s="66" t="s">
        <v>247</v>
      </c>
      <c r="AD77" s="66" t="s">
        <v>247</v>
      </c>
      <c r="AJ77" s="66" t="s">
        <v>247</v>
      </c>
    </row>
    <row r="78" spans="2:39" ht="15.95" customHeight="1">
      <c r="F78" s="66" t="s">
        <v>247</v>
      </c>
      <c r="AD78" s="66" t="s">
        <v>247</v>
      </c>
      <c r="AJ78" s="66" t="s">
        <v>247</v>
      </c>
    </row>
    <row r="79" spans="2:39" ht="15.95" customHeight="1">
      <c r="F79" s="66" t="s">
        <v>247</v>
      </c>
      <c r="AD79" s="66" t="s">
        <v>247</v>
      </c>
      <c r="AJ79" s="66" t="s">
        <v>247</v>
      </c>
    </row>
    <row r="80" spans="2:39" ht="15.95" customHeight="1">
      <c r="F80" s="66" t="s">
        <v>247</v>
      </c>
      <c r="AD80" s="66" t="s">
        <v>247</v>
      </c>
      <c r="AJ80" s="66" t="s">
        <v>247</v>
      </c>
    </row>
    <row r="81" spans="6:36" ht="15.95" customHeight="1">
      <c r="F81" s="66" t="s">
        <v>247</v>
      </c>
      <c r="AD81" s="66" t="s">
        <v>247</v>
      </c>
      <c r="AJ81" s="66" t="s">
        <v>247</v>
      </c>
    </row>
    <row r="82" spans="6:36" ht="15.95" customHeight="1">
      <c r="F82" s="66" t="s">
        <v>247</v>
      </c>
      <c r="AD82" s="66" t="s">
        <v>247</v>
      </c>
      <c r="AJ82" s="66" t="s">
        <v>247</v>
      </c>
    </row>
    <row r="83" spans="6:36" ht="15.95" customHeight="1">
      <c r="F83" s="66" t="s">
        <v>247</v>
      </c>
      <c r="AD83" s="66" t="s">
        <v>247</v>
      </c>
      <c r="AJ83" s="66" t="s">
        <v>247</v>
      </c>
    </row>
    <row r="84" spans="6:36" ht="15.95" customHeight="1">
      <c r="F84" s="66" t="s">
        <v>247</v>
      </c>
      <c r="AD84" s="66" t="s">
        <v>247</v>
      </c>
      <c r="AJ84" s="66" t="s">
        <v>247</v>
      </c>
    </row>
    <row r="85" spans="6:36" ht="15.95" customHeight="1">
      <c r="F85" s="66" t="s">
        <v>247</v>
      </c>
      <c r="AD85" s="66" t="s">
        <v>247</v>
      </c>
      <c r="AJ85" s="66" t="s">
        <v>247</v>
      </c>
    </row>
    <row r="86" spans="6:36" ht="15.95" customHeight="1">
      <c r="F86" s="66" t="s">
        <v>247</v>
      </c>
      <c r="AD86" s="66" t="s">
        <v>247</v>
      </c>
      <c r="AJ86" s="66" t="s">
        <v>247</v>
      </c>
    </row>
    <row r="87" spans="6:36" ht="15.95" customHeight="1">
      <c r="F87" s="66" t="s">
        <v>247</v>
      </c>
      <c r="AD87" s="66" t="s">
        <v>247</v>
      </c>
      <c r="AJ87" s="66" t="s">
        <v>247</v>
      </c>
    </row>
    <row r="88" spans="6:36" ht="15.95" customHeight="1">
      <c r="F88" s="66" t="s">
        <v>247</v>
      </c>
      <c r="AD88" s="66" t="s">
        <v>247</v>
      </c>
      <c r="AJ88" s="66" t="s">
        <v>247</v>
      </c>
    </row>
    <row r="89" spans="6:36" ht="15.95" customHeight="1">
      <c r="F89" s="66" t="s">
        <v>247</v>
      </c>
      <c r="AD89" s="66" t="s">
        <v>247</v>
      </c>
      <c r="AJ89" s="66" t="s">
        <v>247</v>
      </c>
    </row>
    <row r="90" spans="6:36" ht="15.95" customHeight="1">
      <c r="F90" s="66" t="s">
        <v>247</v>
      </c>
      <c r="AD90" s="66" t="s">
        <v>247</v>
      </c>
      <c r="AJ90" s="66" t="s">
        <v>247</v>
      </c>
    </row>
    <row r="91" spans="6:36" ht="15.95" customHeight="1">
      <c r="F91" s="66" t="s">
        <v>247</v>
      </c>
      <c r="AD91" s="66" t="s">
        <v>247</v>
      </c>
      <c r="AJ91" s="66" t="s">
        <v>247</v>
      </c>
    </row>
    <row r="92" spans="6:36" ht="15.95" customHeight="1">
      <c r="F92" s="66" t="s">
        <v>247</v>
      </c>
      <c r="AD92" s="66" t="s">
        <v>247</v>
      </c>
      <c r="AJ92" s="66" t="s">
        <v>247</v>
      </c>
    </row>
    <row r="93" spans="6:36" ht="15.95" customHeight="1">
      <c r="F93" s="66" t="s">
        <v>247</v>
      </c>
      <c r="AD93" s="66" t="s">
        <v>247</v>
      </c>
      <c r="AJ93" s="66" t="s">
        <v>247</v>
      </c>
    </row>
    <row r="94" spans="6:36" ht="15.95" customHeight="1">
      <c r="F94" s="66" t="s">
        <v>247</v>
      </c>
      <c r="AD94" s="66" t="s">
        <v>247</v>
      </c>
      <c r="AJ94" s="66" t="s">
        <v>247</v>
      </c>
    </row>
    <row r="95" spans="6:36" ht="15.95" customHeight="1">
      <c r="F95" s="66" t="s">
        <v>247</v>
      </c>
      <c r="AD95" s="66" t="s">
        <v>247</v>
      </c>
      <c r="AJ95" s="66" t="s">
        <v>247</v>
      </c>
    </row>
    <row r="96" spans="6:36" ht="15.95" customHeight="1">
      <c r="F96" s="66" t="s">
        <v>247</v>
      </c>
      <c r="AD96" s="66" t="s">
        <v>247</v>
      </c>
      <c r="AJ96" s="66" t="s">
        <v>247</v>
      </c>
    </row>
    <row r="97" spans="6:36" ht="15.95" customHeight="1">
      <c r="F97" s="66" t="s">
        <v>247</v>
      </c>
      <c r="AD97" s="66" t="s">
        <v>247</v>
      </c>
      <c r="AJ97" s="66" t="s">
        <v>247</v>
      </c>
    </row>
    <row r="98" spans="6:36" ht="15.95" customHeight="1">
      <c r="F98" s="66" t="s">
        <v>247</v>
      </c>
      <c r="AD98" s="66" t="s">
        <v>247</v>
      </c>
      <c r="AJ98" s="66" t="s">
        <v>247</v>
      </c>
    </row>
    <row r="99" spans="6:36" ht="15.95" customHeight="1">
      <c r="F99" s="66" t="s">
        <v>247</v>
      </c>
      <c r="AD99" s="66" t="s">
        <v>247</v>
      </c>
      <c r="AJ99" s="66" t="s">
        <v>247</v>
      </c>
    </row>
    <row r="100" spans="6:36" ht="15.95" customHeight="1">
      <c r="F100" s="66" t="s">
        <v>247</v>
      </c>
      <c r="AD100" s="66" t="s">
        <v>247</v>
      </c>
      <c r="AJ100" s="66" t="s">
        <v>247</v>
      </c>
    </row>
    <row r="101" spans="6:36" ht="15.95" customHeight="1">
      <c r="F101" s="66" t="s">
        <v>247</v>
      </c>
      <c r="AD101" s="66" t="s">
        <v>247</v>
      </c>
      <c r="AJ101" s="66" t="s">
        <v>247</v>
      </c>
    </row>
    <row r="102" spans="6:36" ht="15.95" customHeight="1">
      <c r="F102" s="66" t="s">
        <v>247</v>
      </c>
      <c r="AD102" s="66" t="s">
        <v>247</v>
      </c>
      <c r="AJ102" s="66" t="s">
        <v>247</v>
      </c>
    </row>
    <row r="103" spans="6:36" ht="15.95" customHeight="1">
      <c r="F103" s="66" t="s">
        <v>247</v>
      </c>
      <c r="AD103" s="66" t="s">
        <v>247</v>
      </c>
      <c r="AJ103" s="66" t="s">
        <v>247</v>
      </c>
    </row>
    <row r="104" spans="6:36" ht="15.95" customHeight="1">
      <c r="F104" s="66" t="s">
        <v>247</v>
      </c>
      <c r="AD104" s="66" t="s">
        <v>247</v>
      </c>
      <c r="AJ104" s="66" t="s">
        <v>247</v>
      </c>
    </row>
    <row r="105" spans="6:36" ht="15.95" customHeight="1">
      <c r="F105" s="66" t="s">
        <v>247</v>
      </c>
      <c r="AD105" s="66" t="s">
        <v>247</v>
      </c>
      <c r="AJ105" s="66" t="s">
        <v>247</v>
      </c>
    </row>
    <row r="106" spans="6:36" ht="15.95" customHeight="1">
      <c r="F106" s="66" t="s">
        <v>247</v>
      </c>
      <c r="AD106" s="66" t="s">
        <v>247</v>
      </c>
      <c r="AJ106" s="66" t="s">
        <v>247</v>
      </c>
    </row>
    <row r="107" spans="6:36" ht="15.95" customHeight="1">
      <c r="F107" s="66" t="s">
        <v>247</v>
      </c>
      <c r="AD107" s="66" t="s">
        <v>247</v>
      </c>
      <c r="AJ107" s="66" t="s">
        <v>247</v>
      </c>
    </row>
    <row r="108" spans="6:36" ht="15.95" customHeight="1">
      <c r="F108" s="66" t="s">
        <v>247</v>
      </c>
      <c r="AD108" s="66" t="s">
        <v>247</v>
      </c>
      <c r="AJ108" s="66" t="s">
        <v>247</v>
      </c>
    </row>
    <row r="109" spans="6:36" ht="15.95" customHeight="1">
      <c r="F109" s="66" t="s">
        <v>247</v>
      </c>
      <c r="AD109" s="66" t="s">
        <v>247</v>
      </c>
      <c r="AJ109" s="66" t="s">
        <v>247</v>
      </c>
    </row>
    <row r="110" spans="6:36" ht="15.95" customHeight="1">
      <c r="F110" s="66" t="s">
        <v>247</v>
      </c>
      <c r="AD110" s="66" t="s">
        <v>247</v>
      </c>
      <c r="AJ110" s="66" t="s">
        <v>247</v>
      </c>
    </row>
    <row r="111" spans="6:36" ht="15.95" customHeight="1">
      <c r="F111" s="66" t="s">
        <v>247</v>
      </c>
      <c r="AD111" s="66" t="s">
        <v>247</v>
      </c>
      <c r="AJ111" s="66" t="s">
        <v>247</v>
      </c>
    </row>
    <row r="112" spans="6:36" ht="15.95" customHeight="1">
      <c r="F112" s="66" t="s">
        <v>247</v>
      </c>
      <c r="AD112" s="66" t="s">
        <v>247</v>
      </c>
      <c r="AJ112" s="66" t="s">
        <v>247</v>
      </c>
    </row>
    <row r="113" spans="6:36" ht="15.95" customHeight="1">
      <c r="F113" s="66" t="s">
        <v>247</v>
      </c>
      <c r="AD113" s="66" t="s">
        <v>247</v>
      </c>
      <c r="AJ113" s="66" t="s">
        <v>247</v>
      </c>
    </row>
    <row r="114" spans="6:36" ht="15.95" customHeight="1">
      <c r="F114" s="66" t="s">
        <v>247</v>
      </c>
      <c r="AD114" s="66" t="s">
        <v>247</v>
      </c>
      <c r="AJ114" s="66" t="s">
        <v>247</v>
      </c>
    </row>
    <row r="115" spans="6:36" ht="15.95" customHeight="1">
      <c r="F115" s="66" t="s">
        <v>247</v>
      </c>
      <c r="AD115" s="66" t="s">
        <v>247</v>
      </c>
      <c r="AJ115" s="66" t="s">
        <v>247</v>
      </c>
    </row>
    <row r="116" spans="6:36" ht="15.95" customHeight="1">
      <c r="F116" s="66" t="s">
        <v>247</v>
      </c>
      <c r="AD116" s="66" t="s">
        <v>247</v>
      </c>
      <c r="AJ116" s="66" t="s">
        <v>247</v>
      </c>
    </row>
    <row r="117" spans="6:36" ht="15.95" customHeight="1">
      <c r="F117" s="66" t="s">
        <v>247</v>
      </c>
      <c r="AD117" s="66" t="s">
        <v>247</v>
      </c>
      <c r="AJ117" s="66" t="s">
        <v>247</v>
      </c>
    </row>
    <row r="118" spans="6:36" ht="15.95" customHeight="1">
      <c r="F118" s="66" t="s">
        <v>247</v>
      </c>
      <c r="AD118" s="66" t="s">
        <v>247</v>
      </c>
      <c r="AJ118" s="66" t="s">
        <v>247</v>
      </c>
    </row>
    <row r="119" spans="6:36" ht="15.95" customHeight="1">
      <c r="F119" s="66" t="s">
        <v>247</v>
      </c>
      <c r="AD119" s="66" t="s">
        <v>247</v>
      </c>
      <c r="AJ119" s="66" t="s">
        <v>247</v>
      </c>
    </row>
    <row r="120" spans="6:36" ht="15.95" customHeight="1">
      <c r="F120" s="66" t="s">
        <v>247</v>
      </c>
      <c r="AD120" s="66" t="s">
        <v>247</v>
      </c>
      <c r="AJ120" s="66" t="s">
        <v>247</v>
      </c>
    </row>
    <row r="121" spans="6:36" ht="15.95" customHeight="1">
      <c r="F121" s="66" t="s">
        <v>247</v>
      </c>
      <c r="AD121" s="66" t="s">
        <v>247</v>
      </c>
      <c r="AJ121" s="66" t="s">
        <v>247</v>
      </c>
    </row>
    <row r="122" spans="6:36" ht="15.95" customHeight="1">
      <c r="F122" s="66" t="s">
        <v>247</v>
      </c>
      <c r="AD122" s="66" t="s">
        <v>247</v>
      </c>
      <c r="AJ122" s="66" t="s">
        <v>247</v>
      </c>
    </row>
    <row r="123" spans="6:36" ht="15.95" customHeight="1">
      <c r="F123" s="66" t="s">
        <v>247</v>
      </c>
      <c r="AD123" s="66" t="s">
        <v>247</v>
      </c>
      <c r="AJ123" s="66" t="s">
        <v>247</v>
      </c>
    </row>
    <row r="124" spans="6:36" ht="15.95" customHeight="1">
      <c r="F124" s="66" t="s">
        <v>247</v>
      </c>
      <c r="AD124" s="66" t="s">
        <v>247</v>
      </c>
      <c r="AJ124" s="66" t="s">
        <v>247</v>
      </c>
    </row>
    <row r="125" spans="6:36" ht="15.95" customHeight="1">
      <c r="F125" s="66" t="s">
        <v>247</v>
      </c>
      <c r="AD125" s="66" t="s">
        <v>247</v>
      </c>
      <c r="AJ125" s="66" t="s">
        <v>247</v>
      </c>
    </row>
    <row r="126" spans="6:36" ht="15.95" customHeight="1">
      <c r="F126" s="66" t="s">
        <v>247</v>
      </c>
      <c r="AD126" s="66" t="s">
        <v>247</v>
      </c>
      <c r="AJ126" s="66" t="s">
        <v>247</v>
      </c>
    </row>
    <row r="127" spans="6:36" ht="15.95" customHeight="1">
      <c r="F127" s="66" t="s">
        <v>247</v>
      </c>
      <c r="AD127" s="66" t="s">
        <v>247</v>
      </c>
      <c r="AJ127" s="66" t="s">
        <v>247</v>
      </c>
    </row>
    <row r="128" spans="6:36" ht="15.95" customHeight="1">
      <c r="F128" s="66" t="s">
        <v>247</v>
      </c>
      <c r="AD128" s="66" t="s">
        <v>247</v>
      </c>
      <c r="AJ128" s="66" t="s">
        <v>247</v>
      </c>
    </row>
    <row r="129" spans="6:36" ht="15.95" customHeight="1">
      <c r="F129" s="66" t="s">
        <v>247</v>
      </c>
      <c r="AD129" s="66" t="s">
        <v>247</v>
      </c>
      <c r="AJ129" s="66" t="s">
        <v>247</v>
      </c>
    </row>
    <row r="130" spans="6:36" ht="15.95" customHeight="1">
      <c r="F130" s="66" t="s">
        <v>247</v>
      </c>
      <c r="AD130" s="66" t="s">
        <v>247</v>
      </c>
      <c r="AJ130" s="66" t="s">
        <v>247</v>
      </c>
    </row>
    <row r="131" spans="6:36" ht="15.95" customHeight="1">
      <c r="F131" s="66" t="s">
        <v>247</v>
      </c>
      <c r="AD131" s="66" t="s">
        <v>247</v>
      </c>
      <c r="AJ131" s="66" t="s">
        <v>247</v>
      </c>
    </row>
    <row r="132" spans="6:36" ht="15.95" customHeight="1">
      <c r="F132" s="66" t="s">
        <v>247</v>
      </c>
      <c r="AD132" s="66" t="s">
        <v>247</v>
      </c>
      <c r="AJ132" s="66" t="s">
        <v>247</v>
      </c>
    </row>
    <row r="133" spans="6:36" ht="15.95" customHeight="1">
      <c r="F133" s="66" t="s">
        <v>247</v>
      </c>
      <c r="AD133" s="66" t="s">
        <v>247</v>
      </c>
      <c r="AJ133" s="66" t="s">
        <v>247</v>
      </c>
    </row>
    <row r="134" spans="6:36" ht="15.95" customHeight="1">
      <c r="F134" s="66" t="s">
        <v>247</v>
      </c>
      <c r="AD134" s="66" t="s">
        <v>247</v>
      </c>
      <c r="AJ134" s="66" t="s">
        <v>247</v>
      </c>
    </row>
    <row r="135" spans="6:36" ht="15.95" customHeight="1">
      <c r="F135" s="66" t="s">
        <v>247</v>
      </c>
      <c r="AD135" s="66" t="s">
        <v>247</v>
      </c>
      <c r="AJ135" s="66" t="s">
        <v>247</v>
      </c>
    </row>
    <row r="136" spans="6:36" ht="15.95" customHeight="1">
      <c r="F136" s="66" t="s">
        <v>247</v>
      </c>
      <c r="AD136" s="66" t="s">
        <v>247</v>
      </c>
      <c r="AJ136" s="66" t="s">
        <v>247</v>
      </c>
    </row>
    <row r="137" spans="6:36" ht="15.95" customHeight="1">
      <c r="F137" s="66" t="s">
        <v>247</v>
      </c>
      <c r="AD137" s="66" t="s">
        <v>247</v>
      </c>
      <c r="AJ137" s="66" t="s">
        <v>247</v>
      </c>
    </row>
    <row r="138" spans="6:36" ht="15.95" customHeight="1">
      <c r="F138" s="66" t="s">
        <v>247</v>
      </c>
      <c r="AD138" s="66" t="s">
        <v>247</v>
      </c>
      <c r="AJ138" s="66" t="s">
        <v>247</v>
      </c>
    </row>
    <row r="139" spans="6:36" ht="15.95" customHeight="1">
      <c r="F139" s="66" t="s">
        <v>247</v>
      </c>
      <c r="AD139" s="66" t="s">
        <v>247</v>
      </c>
      <c r="AJ139" s="66" t="s">
        <v>247</v>
      </c>
    </row>
    <row r="140" spans="6:36" ht="15.95" customHeight="1">
      <c r="F140" s="66" t="s">
        <v>247</v>
      </c>
      <c r="AD140" s="66" t="s">
        <v>247</v>
      </c>
      <c r="AJ140" s="66" t="s">
        <v>247</v>
      </c>
    </row>
    <row r="141" spans="6:36" ht="15.95" customHeight="1">
      <c r="F141" s="66" t="s">
        <v>247</v>
      </c>
      <c r="AD141" s="66" t="s">
        <v>247</v>
      </c>
      <c r="AJ141" s="66" t="s">
        <v>247</v>
      </c>
    </row>
    <row r="142" spans="6:36" ht="15.95" customHeight="1">
      <c r="F142" s="66" t="s">
        <v>247</v>
      </c>
      <c r="AD142" s="66" t="s">
        <v>247</v>
      </c>
      <c r="AJ142" s="66" t="s">
        <v>247</v>
      </c>
    </row>
    <row r="143" spans="6:36" ht="15.95" customHeight="1">
      <c r="F143" s="66" t="s">
        <v>247</v>
      </c>
      <c r="AD143" s="66" t="s">
        <v>247</v>
      </c>
      <c r="AJ143" s="66" t="s">
        <v>247</v>
      </c>
    </row>
    <row r="144" spans="6:36" ht="15.95" customHeight="1">
      <c r="F144" s="66" t="s">
        <v>247</v>
      </c>
      <c r="AD144" s="66" t="s">
        <v>247</v>
      </c>
      <c r="AJ144" s="66" t="s">
        <v>247</v>
      </c>
    </row>
    <row r="145" spans="6:36" ht="15.95" customHeight="1">
      <c r="F145" s="66" t="s">
        <v>247</v>
      </c>
      <c r="AD145" s="66" t="s">
        <v>247</v>
      </c>
      <c r="AJ145" s="66" t="s">
        <v>247</v>
      </c>
    </row>
    <row r="146" spans="6:36" ht="15.95" customHeight="1">
      <c r="F146" s="66" t="s">
        <v>247</v>
      </c>
      <c r="AD146" s="66" t="s">
        <v>247</v>
      </c>
      <c r="AJ146" s="66" t="s">
        <v>247</v>
      </c>
    </row>
    <row r="147" spans="6:36" ht="15.95" customHeight="1">
      <c r="F147" s="66" t="s">
        <v>247</v>
      </c>
      <c r="AD147" s="66" t="s">
        <v>247</v>
      </c>
      <c r="AJ147" s="66" t="s">
        <v>247</v>
      </c>
    </row>
    <row r="148" spans="6:36" ht="15.95" customHeight="1">
      <c r="F148" s="66" t="s">
        <v>247</v>
      </c>
      <c r="AD148" s="66" t="s">
        <v>247</v>
      </c>
      <c r="AJ148" s="66" t="s">
        <v>247</v>
      </c>
    </row>
    <row r="149" spans="6:36" ht="15.95" customHeight="1">
      <c r="F149" s="66" t="s">
        <v>247</v>
      </c>
      <c r="AD149" s="66" t="s">
        <v>247</v>
      </c>
      <c r="AJ149" s="66" t="s">
        <v>247</v>
      </c>
    </row>
    <row r="150" spans="6:36" ht="15.95" customHeight="1">
      <c r="F150" s="66" t="s">
        <v>247</v>
      </c>
      <c r="AD150" s="66" t="s">
        <v>247</v>
      </c>
      <c r="AJ150" s="66" t="s">
        <v>247</v>
      </c>
    </row>
    <row r="151" spans="6:36" ht="15.95" customHeight="1">
      <c r="F151" s="66" t="s">
        <v>247</v>
      </c>
      <c r="AD151" s="66" t="s">
        <v>247</v>
      </c>
      <c r="AJ151" s="66" t="s">
        <v>247</v>
      </c>
    </row>
    <row r="152" spans="6:36" ht="15.95" customHeight="1">
      <c r="F152" s="66" t="s">
        <v>247</v>
      </c>
      <c r="AD152" s="66" t="s">
        <v>247</v>
      </c>
      <c r="AJ152" s="66" t="s">
        <v>247</v>
      </c>
    </row>
    <row r="153" spans="6:36" ht="15.95" customHeight="1">
      <c r="F153" s="66" t="s">
        <v>247</v>
      </c>
      <c r="AD153" s="66" t="s">
        <v>247</v>
      </c>
      <c r="AJ153" s="66" t="s">
        <v>247</v>
      </c>
    </row>
    <row r="154" spans="6:36" ht="15.95" customHeight="1">
      <c r="F154" s="66" t="s">
        <v>247</v>
      </c>
      <c r="AD154" s="66" t="s">
        <v>247</v>
      </c>
      <c r="AJ154" s="66" t="s">
        <v>247</v>
      </c>
    </row>
    <row r="155" spans="6:36" ht="15.95" customHeight="1">
      <c r="F155" s="66" t="s">
        <v>247</v>
      </c>
      <c r="AD155" s="66" t="s">
        <v>247</v>
      </c>
      <c r="AJ155" s="66" t="s">
        <v>247</v>
      </c>
    </row>
    <row r="156" spans="6:36" ht="15.95" customHeight="1">
      <c r="F156" s="66" t="s">
        <v>247</v>
      </c>
      <c r="AD156" s="66" t="s">
        <v>247</v>
      </c>
      <c r="AJ156" s="66" t="s">
        <v>247</v>
      </c>
    </row>
    <row r="157" spans="6:36" ht="15.95" customHeight="1">
      <c r="F157" s="66" t="s">
        <v>247</v>
      </c>
      <c r="AD157" s="66" t="s">
        <v>247</v>
      </c>
      <c r="AJ157" s="66" t="s">
        <v>247</v>
      </c>
    </row>
    <row r="158" spans="6:36" ht="15.95" customHeight="1">
      <c r="F158" s="66" t="s">
        <v>247</v>
      </c>
      <c r="AD158" s="66" t="s">
        <v>247</v>
      </c>
      <c r="AJ158" s="66" t="s">
        <v>247</v>
      </c>
    </row>
    <row r="159" spans="6:36" ht="15.95" customHeight="1">
      <c r="F159" s="66" t="s">
        <v>247</v>
      </c>
      <c r="AD159" s="66" t="s">
        <v>247</v>
      </c>
      <c r="AJ159" s="66" t="s">
        <v>247</v>
      </c>
    </row>
    <row r="160" spans="6:36" ht="15.95" customHeight="1">
      <c r="F160" s="66" t="s">
        <v>247</v>
      </c>
      <c r="AD160" s="66" t="s">
        <v>247</v>
      </c>
      <c r="AJ160" s="66" t="s">
        <v>247</v>
      </c>
    </row>
    <row r="161" spans="6:36" ht="15.95" customHeight="1">
      <c r="F161" s="66" t="s">
        <v>247</v>
      </c>
      <c r="AD161" s="66" t="s">
        <v>247</v>
      </c>
      <c r="AJ161" s="66" t="s">
        <v>247</v>
      </c>
    </row>
    <row r="162" spans="6:36" ht="15.95" customHeight="1">
      <c r="F162" s="66" t="s">
        <v>247</v>
      </c>
      <c r="AD162" s="66" t="s">
        <v>247</v>
      </c>
      <c r="AJ162" s="66" t="s">
        <v>247</v>
      </c>
    </row>
    <row r="163" spans="6:36" ht="15.95" customHeight="1">
      <c r="F163" s="66" t="s">
        <v>247</v>
      </c>
      <c r="AD163" s="66" t="s">
        <v>247</v>
      </c>
      <c r="AJ163" s="66" t="s">
        <v>247</v>
      </c>
    </row>
    <row r="164" spans="6:36" ht="15.95" customHeight="1">
      <c r="F164" s="66" t="s">
        <v>247</v>
      </c>
      <c r="AD164" s="66" t="s">
        <v>247</v>
      </c>
      <c r="AJ164" s="66" t="s">
        <v>247</v>
      </c>
    </row>
    <row r="165" spans="6:36" ht="15.95" customHeight="1">
      <c r="F165" s="66" t="s">
        <v>247</v>
      </c>
      <c r="AD165" s="66" t="s">
        <v>247</v>
      </c>
      <c r="AJ165" s="66" t="s">
        <v>247</v>
      </c>
    </row>
    <row r="166" spans="6:36" ht="15.95" customHeight="1">
      <c r="F166" s="66" t="s">
        <v>247</v>
      </c>
      <c r="AD166" s="66" t="s">
        <v>247</v>
      </c>
      <c r="AJ166" s="66" t="s">
        <v>247</v>
      </c>
    </row>
    <row r="167" spans="6:36" ht="15.95" customHeight="1">
      <c r="F167" s="66" t="s">
        <v>247</v>
      </c>
      <c r="AD167" s="66" t="s">
        <v>247</v>
      </c>
      <c r="AJ167" s="66" t="s">
        <v>247</v>
      </c>
    </row>
    <row r="168" spans="6:36" ht="15.95" customHeight="1">
      <c r="F168" s="66" t="s">
        <v>247</v>
      </c>
      <c r="AD168" s="66" t="s">
        <v>247</v>
      </c>
      <c r="AJ168" s="66" t="s">
        <v>247</v>
      </c>
    </row>
    <row r="169" spans="6:36" ht="15.95" customHeight="1">
      <c r="F169" s="66" t="s">
        <v>247</v>
      </c>
      <c r="AD169" s="66" t="s">
        <v>247</v>
      </c>
      <c r="AJ169" s="66" t="s">
        <v>247</v>
      </c>
    </row>
    <row r="170" spans="6:36" ht="15.95" customHeight="1">
      <c r="F170" s="66" t="s">
        <v>247</v>
      </c>
      <c r="AD170" s="66" t="s">
        <v>247</v>
      </c>
      <c r="AJ170" s="66" t="s">
        <v>247</v>
      </c>
    </row>
    <row r="171" spans="6:36" ht="15.95" customHeight="1">
      <c r="F171" s="66" t="s">
        <v>247</v>
      </c>
      <c r="AD171" s="66" t="s">
        <v>247</v>
      </c>
      <c r="AJ171" s="66" t="s">
        <v>247</v>
      </c>
    </row>
    <row r="172" spans="6:36" ht="15.95" customHeight="1">
      <c r="F172" s="66" t="s">
        <v>247</v>
      </c>
      <c r="AD172" s="66" t="s">
        <v>247</v>
      </c>
      <c r="AJ172" s="66" t="s">
        <v>247</v>
      </c>
    </row>
    <row r="173" spans="6:36" ht="15.95" customHeight="1">
      <c r="F173" s="66" t="s">
        <v>247</v>
      </c>
      <c r="AD173" s="66" t="s">
        <v>247</v>
      </c>
      <c r="AJ173" s="66" t="s">
        <v>247</v>
      </c>
    </row>
    <row r="174" spans="6:36" ht="15.95" customHeight="1">
      <c r="F174" s="66" t="s">
        <v>247</v>
      </c>
      <c r="AD174" s="66" t="s">
        <v>247</v>
      </c>
      <c r="AJ174" s="66" t="s">
        <v>247</v>
      </c>
    </row>
    <row r="175" spans="6:36" ht="15.95" customHeight="1">
      <c r="F175" s="66" t="s">
        <v>247</v>
      </c>
      <c r="AD175" s="66" t="s">
        <v>247</v>
      </c>
      <c r="AJ175" s="66" t="s">
        <v>247</v>
      </c>
    </row>
    <row r="176" spans="6:36" ht="15.95" customHeight="1">
      <c r="F176" s="66" t="s">
        <v>247</v>
      </c>
      <c r="AD176" s="66" t="s">
        <v>247</v>
      </c>
      <c r="AJ176" s="66" t="s">
        <v>247</v>
      </c>
    </row>
    <row r="177" spans="6:36" ht="15.95" customHeight="1">
      <c r="F177" s="66" t="s">
        <v>247</v>
      </c>
      <c r="AD177" s="66" t="s">
        <v>247</v>
      </c>
      <c r="AJ177" s="66" t="s">
        <v>247</v>
      </c>
    </row>
    <row r="178" spans="6:36" ht="15.95" customHeight="1">
      <c r="F178" s="66" t="s">
        <v>247</v>
      </c>
      <c r="AD178" s="66" t="s">
        <v>247</v>
      </c>
      <c r="AJ178" s="66" t="s">
        <v>247</v>
      </c>
    </row>
    <row r="179" spans="6:36" ht="15.95" customHeight="1">
      <c r="F179" s="66" t="s">
        <v>247</v>
      </c>
      <c r="AD179" s="66" t="s">
        <v>247</v>
      </c>
      <c r="AJ179" s="66" t="s">
        <v>247</v>
      </c>
    </row>
    <row r="180" spans="6:36" ht="15.95" customHeight="1">
      <c r="F180" s="66" t="s">
        <v>247</v>
      </c>
      <c r="AD180" s="66" t="s">
        <v>247</v>
      </c>
      <c r="AJ180" s="66" t="s">
        <v>247</v>
      </c>
    </row>
    <row r="181" spans="6:36" ht="15.95" customHeight="1">
      <c r="F181" s="66" t="s">
        <v>247</v>
      </c>
      <c r="AD181" s="66" t="s">
        <v>247</v>
      </c>
      <c r="AJ181" s="66" t="s">
        <v>247</v>
      </c>
    </row>
    <row r="182" spans="6:36" ht="15.95" customHeight="1">
      <c r="F182" s="66" t="s">
        <v>247</v>
      </c>
      <c r="AD182" s="66" t="s">
        <v>247</v>
      </c>
      <c r="AJ182" s="66" t="s">
        <v>247</v>
      </c>
    </row>
    <row r="183" spans="6:36" ht="15.95" customHeight="1">
      <c r="F183" s="66" t="s">
        <v>247</v>
      </c>
      <c r="AD183" s="66" t="s">
        <v>247</v>
      </c>
      <c r="AJ183" s="66" t="s">
        <v>247</v>
      </c>
    </row>
    <row r="184" spans="6:36" ht="15.95" customHeight="1">
      <c r="F184" s="66" t="s">
        <v>247</v>
      </c>
      <c r="AD184" s="66" t="s">
        <v>247</v>
      </c>
      <c r="AJ184" s="66" t="s">
        <v>247</v>
      </c>
    </row>
    <row r="185" spans="6:36" ht="15.95" customHeight="1">
      <c r="F185" s="66" t="s">
        <v>247</v>
      </c>
      <c r="AD185" s="66" t="s">
        <v>247</v>
      </c>
      <c r="AJ185" s="66" t="s">
        <v>247</v>
      </c>
    </row>
    <row r="186" spans="6:36" ht="15.95" customHeight="1">
      <c r="F186" s="66" t="s">
        <v>247</v>
      </c>
      <c r="AD186" s="66" t="s">
        <v>247</v>
      </c>
      <c r="AJ186" s="66" t="s">
        <v>247</v>
      </c>
    </row>
    <row r="187" spans="6:36" ht="15.95" customHeight="1">
      <c r="F187" s="66" t="s">
        <v>247</v>
      </c>
      <c r="AD187" s="66" t="s">
        <v>247</v>
      </c>
      <c r="AJ187" s="66" t="s">
        <v>247</v>
      </c>
    </row>
    <row r="188" spans="6:36" ht="15.95" customHeight="1">
      <c r="F188" s="66" t="s">
        <v>247</v>
      </c>
      <c r="AD188" s="66" t="s">
        <v>247</v>
      </c>
      <c r="AJ188" s="66" t="s">
        <v>247</v>
      </c>
    </row>
    <row r="189" spans="6:36" ht="15.95" customHeight="1">
      <c r="F189" s="66" t="s">
        <v>247</v>
      </c>
      <c r="AD189" s="66" t="s">
        <v>247</v>
      </c>
      <c r="AJ189" s="66" t="s">
        <v>247</v>
      </c>
    </row>
    <row r="190" spans="6:36" ht="15.95" customHeight="1">
      <c r="F190" s="66" t="s">
        <v>247</v>
      </c>
      <c r="AD190" s="66" t="s">
        <v>247</v>
      </c>
      <c r="AJ190" s="66" t="s">
        <v>247</v>
      </c>
    </row>
    <row r="191" spans="6:36" ht="15.95" customHeight="1">
      <c r="F191" s="66" t="s">
        <v>247</v>
      </c>
      <c r="AD191" s="66" t="s">
        <v>247</v>
      </c>
      <c r="AJ191" s="66" t="s">
        <v>247</v>
      </c>
    </row>
    <row r="192" spans="6:36" ht="15.95" customHeight="1">
      <c r="F192" s="66" t="s">
        <v>247</v>
      </c>
      <c r="AD192" s="66" t="s">
        <v>247</v>
      </c>
      <c r="AJ192" s="66" t="s">
        <v>247</v>
      </c>
    </row>
    <row r="193" spans="6:36" ht="15.95" customHeight="1">
      <c r="F193" s="66" t="s">
        <v>247</v>
      </c>
      <c r="AD193" s="66" t="s">
        <v>247</v>
      </c>
      <c r="AJ193" s="66" t="s">
        <v>247</v>
      </c>
    </row>
    <row r="194" spans="6:36" ht="15.95" customHeight="1">
      <c r="F194" s="66" t="s">
        <v>247</v>
      </c>
      <c r="AD194" s="66" t="s">
        <v>247</v>
      </c>
      <c r="AJ194" s="66" t="s">
        <v>247</v>
      </c>
    </row>
    <row r="195" spans="6:36" ht="15.95" customHeight="1">
      <c r="F195" s="66" t="s">
        <v>247</v>
      </c>
      <c r="AD195" s="66" t="s">
        <v>247</v>
      </c>
      <c r="AJ195" s="66" t="s">
        <v>247</v>
      </c>
    </row>
    <row r="196" spans="6:36" ht="15.95" customHeight="1">
      <c r="F196" s="66" t="s">
        <v>247</v>
      </c>
      <c r="AD196" s="66" t="s">
        <v>247</v>
      </c>
      <c r="AJ196" s="66" t="s">
        <v>247</v>
      </c>
    </row>
    <row r="197" spans="6:36" ht="15.95" customHeight="1">
      <c r="F197" s="66" t="s">
        <v>247</v>
      </c>
      <c r="AD197" s="66" t="s">
        <v>247</v>
      </c>
      <c r="AJ197" s="66" t="s">
        <v>247</v>
      </c>
    </row>
    <row r="198" spans="6:36" ht="15.95" customHeight="1">
      <c r="F198" s="66" t="s">
        <v>247</v>
      </c>
      <c r="AD198" s="66" t="s">
        <v>247</v>
      </c>
      <c r="AJ198" s="66" t="s">
        <v>247</v>
      </c>
    </row>
    <row r="199" spans="6:36" ht="15.95" customHeight="1">
      <c r="F199" s="66" t="s">
        <v>247</v>
      </c>
      <c r="AD199" s="66" t="s">
        <v>247</v>
      </c>
      <c r="AJ199" s="66" t="s">
        <v>247</v>
      </c>
    </row>
    <row r="200" spans="6:36" ht="15.95" customHeight="1">
      <c r="F200" s="66" t="s">
        <v>247</v>
      </c>
      <c r="AD200" s="66" t="s">
        <v>247</v>
      </c>
      <c r="AJ200" s="66" t="s">
        <v>247</v>
      </c>
    </row>
    <row r="201" spans="6:36" ht="15.95" customHeight="1">
      <c r="F201" s="66" t="s">
        <v>247</v>
      </c>
      <c r="AD201" s="66" t="s">
        <v>247</v>
      </c>
      <c r="AJ201" s="66" t="s">
        <v>247</v>
      </c>
    </row>
    <row r="202" spans="6:36" ht="15.95" customHeight="1">
      <c r="F202" s="66" t="s">
        <v>247</v>
      </c>
      <c r="AD202" s="66" t="s">
        <v>247</v>
      </c>
      <c r="AJ202" s="66" t="s">
        <v>247</v>
      </c>
    </row>
    <row r="203" spans="6:36" ht="15.95" customHeight="1">
      <c r="F203" s="66" t="s">
        <v>247</v>
      </c>
      <c r="AD203" s="66" t="s">
        <v>247</v>
      </c>
      <c r="AJ203" s="66" t="s">
        <v>247</v>
      </c>
    </row>
    <row r="204" spans="6:36" ht="15.95" customHeight="1">
      <c r="F204" s="66" t="s">
        <v>247</v>
      </c>
      <c r="AD204" s="66" t="s">
        <v>247</v>
      </c>
      <c r="AJ204" s="66" t="s">
        <v>247</v>
      </c>
    </row>
    <row r="205" spans="6:36" ht="15.95" customHeight="1">
      <c r="F205" s="66" t="s">
        <v>247</v>
      </c>
      <c r="AD205" s="66" t="s">
        <v>247</v>
      </c>
      <c r="AJ205" s="66" t="s">
        <v>247</v>
      </c>
    </row>
    <row r="206" spans="6:36" ht="15.95" customHeight="1">
      <c r="F206" s="66" t="s">
        <v>247</v>
      </c>
      <c r="AD206" s="66" t="s">
        <v>247</v>
      </c>
      <c r="AJ206" s="66" t="s">
        <v>247</v>
      </c>
    </row>
    <row r="207" spans="6:36" ht="15.95" customHeight="1">
      <c r="F207" s="66" t="s">
        <v>247</v>
      </c>
      <c r="AD207" s="66" t="s">
        <v>247</v>
      </c>
      <c r="AJ207" s="66" t="s">
        <v>247</v>
      </c>
    </row>
    <row r="208" spans="6:36" ht="15.95" customHeight="1">
      <c r="F208" s="66" t="s">
        <v>247</v>
      </c>
      <c r="AD208" s="66" t="s">
        <v>247</v>
      </c>
      <c r="AJ208" s="66" t="s">
        <v>247</v>
      </c>
    </row>
    <row r="209" spans="6:36" ht="15.95" customHeight="1">
      <c r="F209" s="66" t="s">
        <v>247</v>
      </c>
      <c r="AD209" s="66" t="s">
        <v>247</v>
      </c>
      <c r="AJ209" s="66" t="s">
        <v>247</v>
      </c>
    </row>
    <row r="210" spans="6:36" ht="15.95" customHeight="1">
      <c r="F210" s="66" t="s">
        <v>247</v>
      </c>
      <c r="AD210" s="66" t="s">
        <v>247</v>
      </c>
      <c r="AJ210" s="66" t="s">
        <v>247</v>
      </c>
    </row>
    <row r="211" spans="6:36" ht="15.95" customHeight="1">
      <c r="F211" s="66" t="s">
        <v>247</v>
      </c>
      <c r="AD211" s="66" t="s">
        <v>247</v>
      </c>
      <c r="AJ211" s="66" t="s">
        <v>247</v>
      </c>
    </row>
    <row r="212" spans="6:36" ht="15.95" customHeight="1">
      <c r="F212" s="66" t="s">
        <v>247</v>
      </c>
      <c r="AD212" s="66" t="s">
        <v>247</v>
      </c>
      <c r="AJ212" s="66" t="s">
        <v>247</v>
      </c>
    </row>
    <row r="213" spans="6:36" ht="15.95" customHeight="1">
      <c r="F213" s="66" t="s">
        <v>247</v>
      </c>
      <c r="AD213" s="66" t="s">
        <v>247</v>
      </c>
      <c r="AJ213" s="66" t="s">
        <v>247</v>
      </c>
    </row>
    <row r="214" spans="6:36" ht="15.95" customHeight="1">
      <c r="F214" s="66" t="s">
        <v>247</v>
      </c>
      <c r="AD214" s="66" t="s">
        <v>247</v>
      </c>
      <c r="AJ214" s="66" t="s">
        <v>247</v>
      </c>
    </row>
    <row r="215" spans="6:36" ht="15.95" customHeight="1">
      <c r="F215" s="66" t="s">
        <v>247</v>
      </c>
      <c r="AD215" s="66" t="s">
        <v>247</v>
      </c>
      <c r="AJ215" s="66" t="s">
        <v>247</v>
      </c>
    </row>
    <row r="216" spans="6:36" ht="15.95" customHeight="1">
      <c r="F216" s="66" t="s">
        <v>247</v>
      </c>
      <c r="AD216" s="66" t="s">
        <v>247</v>
      </c>
      <c r="AJ216" s="66" t="s">
        <v>247</v>
      </c>
    </row>
    <row r="217" spans="6:36" ht="15.95" customHeight="1">
      <c r="F217" s="66" t="s">
        <v>247</v>
      </c>
      <c r="AD217" s="66" t="s">
        <v>247</v>
      </c>
      <c r="AJ217" s="66" t="s">
        <v>247</v>
      </c>
    </row>
    <row r="218" spans="6:36" ht="15.95" customHeight="1">
      <c r="F218" s="66" t="s">
        <v>247</v>
      </c>
      <c r="AD218" s="66" t="s">
        <v>247</v>
      </c>
      <c r="AJ218" s="66" t="s">
        <v>247</v>
      </c>
    </row>
    <row r="219" spans="6:36" ht="15.95" customHeight="1">
      <c r="F219" s="66" t="s">
        <v>247</v>
      </c>
      <c r="AD219" s="66" t="s">
        <v>247</v>
      </c>
      <c r="AJ219" s="66" t="s">
        <v>247</v>
      </c>
    </row>
    <row r="220" spans="6:36" ht="15.95" customHeight="1">
      <c r="F220" s="66" t="s">
        <v>247</v>
      </c>
      <c r="AD220" s="66" t="s">
        <v>247</v>
      </c>
      <c r="AJ220" s="66" t="s">
        <v>247</v>
      </c>
    </row>
    <row r="221" spans="6:36" ht="15.95" customHeight="1">
      <c r="F221" s="66" t="s">
        <v>247</v>
      </c>
      <c r="AD221" s="66" t="s">
        <v>247</v>
      </c>
      <c r="AJ221" s="66" t="s">
        <v>247</v>
      </c>
    </row>
    <row r="222" spans="6:36" ht="15.95" customHeight="1">
      <c r="F222" s="66" t="s">
        <v>247</v>
      </c>
      <c r="AD222" s="66" t="s">
        <v>247</v>
      </c>
      <c r="AJ222" s="66" t="s">
        <v>247</v>
      </c>
    </row>
    <row r="223" spans="6:36" ht="15.95" customHeight="1">
      <c r="F223" s="66" t="s">
        <v>247</v>
      </c>
      <c r="AD223" s="66" t="s">
        <v>247</v>
      </c>
      <c r="AJ223" s="66" t="s">
        <v>247</v>
      </c>
    </row>
    <row r="224" spans="6:36" ht="15.95" customHeight="1">
      <c r="F224" s="66" t="s">
        <v>247</v>
      </c>
      <c r="AD224" s="66" t="s">
        <v>247</v>
      </c>
      <c r="AJ224" s="66" t="s">
        <v>247</v>
      </c>
    </row>
    <row r="225" spans="6:36" ht="15.95" customHeight="1">
      <c r="F225" s="66" t="s">
        <v>247</v>
      </c>
      <c r="AD225" s="66" t="s">
        <v>247</v>
      </c>
      <c r="AJ225" s="66" t="s">
        <v>247</v>
      </c>
    </row>
    <row r="226" spans="6:36" ht="15.95" customHeight="1">
      <c r="F226" s="66" t="s">
        <v>247</v>
      </c>
      <c r="AD226" s="66" t="s">
        <v>247</v>
      </c>
      <c r="AJ226" s="66" t="s">
        <v>247</v>
      </c>
    </row>
    <row r="227" spans="6:36" ht="15.95" customHeight="1">
      <c r="F227" s="66" t="s">
        <v>247</v>
      </c>
      <c r="AD227" s="66" t="s">
        <v>247</v>
      </c>
      <c r="AJ227" s="66" t="s">
        <v>247</v>
      </c>
    </row>
    <row r="228" spans="6:36" ht="15.95" customHeight="1">
      <c r="F228" s="66" t="s">
        <v>247</v>
      </c>
      <c r="AD228" s="66" t="s">
        <v>247</v>
      </c>
      <c r="AJ228" s="66" t="s">
        <v>247</v>
      </c>
    </row>
    <row r="229" spans="6:36" ht="15.95" customHeight="1">
      <c r="F229" s="66" t="s">
        <v>247</v>
      </c>
      <c r="AD229" s="66" t="s">
        <v>247</v>
      </c>
      <c r="AJ229" s="66" t="s">
        <v>247</v>
      </c>
    </row>
    <row r="230" spans="6:36" ht="15.95" customHeight="1">
      <c r="F230" s="66" t="s">
        <v>247</v>
      </c>
      <c r="AD230" s="66" t="s">
        <v>247</v>
      </c>
      <c r="AJ230" s="66" t="s">
        <v>247</v>
      </c>
    </row>
    <row r="231" spans="6:36" ht="15.95" customHeight="1">
      <c r="F231" s="66" t="s">
        <v>247</v>
      </c>
      <c r="AD231" s="66" t="s">
        <v>247</v>
      </c>
      <c r="AJ231" s="66" t="s">
        <v>247</v>
      </c>
    </row>
    <row r="232" spans="6:36" ht="15.95" customHeight="1">
      <c r="F232" s="66" t="s">
        <v>247</v>
      </c>
      <c r="AD232" s="66" t="s">
        <v>247</v>
      </c>
      <c r="AJ232" s="66" t="s">
        <v>247</v>
      </c>
    </row>
    <row r="233" spans="6:36" ht="15.95" customHeight="1">
      <c r="F233" s="66" t="s">
        <v>247</v>
      </c>
      <c r="AD233" s="66" t="s">
        <v>247</v>
      </c>
      <c r="AJ233" s="66" t="s">
        <v>247</v>
      </c>
    </row>
    <row r="234" spans="6:36" ht="15.95" customHeight="1">
      <c r="F234" s="66" t="s">
        <v>247</v>
      </c>
      <c r="AD234" s="66" t="s">
        <v>247</v>
      </c>
      <c r="AJ234" s="66" t="s">
        <v>247</v>
      </c>
    </row>
    <row r="235" spans="6:36" ht="15.95" customHeight="1">
      <c r="F235" s="66" t="s">
        <v>247</v>
      </c>
      <c r="AD235" s="66" t="s">
        <v>247</v>
      </c>
      <c r="AJ235" s="66" t="s">
        <v>247</v>
      </c>
    </row>
    <row r="236" spans="6:36" ht="15.95" customHeight="1">
      <c r="F236" s="66" t="s">
        <v>247</v>
      </c>
      <c r="AD236" s="66" t="s">
        <v>247</v>
      </c>
      <c r="AJ236" s="66" t="s">
        <v>247</v>
      </c>
    </row>
    <row r="237" spans="6:36" ht="15.95" customHeight="1">
      <c r="F237" s="66" t="s">
        <v>247</v>
      </c>
      <c r="AD237" s="66" t="s">
        <v>247</v>
      </c>
      <c r="AJ237" s="66" t="s">
        <v>247</v>
      </c>
    </row>
    <row r="238" spans="6:36" ht="15.95" customHeight="1">
      <c r="F238" s="66" t="s">
        <v>247</v>
      </c>
      <c r="AD238" s="66" t="s">
        <v>247</v>
      </c>
      <c r="AJ238" s="66" t="s">
        <v>247</v>
      </c>
    </row>
    <row r="239" spans="6:36" ht="15.95" customHeight="1">
      <c r="F239" s="66" t="s">
        <v>247</v>
      </c>
      <c r="AD239" s="66" t="s">
        <v>247</v>
      </c>
      <c r="AJ239" s="66" t="s">
        <v>247</v>
      </c>
    </row>
    <row r="240" spans="6:36" ht="15.95" customHeight="1">
      <c r="F240" s="66" t="s">
        <v>247</v>
      </c>
      <c r="AD240" s="66" t="s">
        <v>247</v>
      </c>
      <c r="AJ240" s="66" t="s">
        <v>247</v>
      </c>
    </row>
    <row r="241" spans="6:36" ht="15.95" customHeight="1">
      <c r="F241" s="66" t="s">
        <v>247</v>
      </c>
      <c r="AD241" s="66" t="s">
        <v>247</v>
      </c>
      <c r="AJ241" s="66" t="s">
        <v>247</v>
      </c>
    </row>
    <row r="242" spans="6:36" ht="15.95" customHeight="1">
      <c r="F242" s="66" t="s">
        <v>247</v>
      </c>
      <c r="AD242" s="66" t="s">
        <v>247</v>
      </c>
      <c r="AJ242" s="66" t="s">
        <v>247</v>
      </c>
    </row>
    <row r="243" spans="6:36" ht="15.95" customHeight="1">
      <c r="F243" s="66" t="s">
        <v>247</v>
      </c>
      <c r="AD243" s="66" t="s">
        <v>247</v>
      </c>
      <c r="AJ243" s="66" t="s">
        <v>247</v>
      </c>
    </row>
    <row r="244" spans="6:36" ht="15.95" customHeight="1">
      <c r="F244" s="66" t="s">
        <v>247</v>
      </c>
      <c r="AD244" s="66" t="s">
        <v>247</v>
      </c>
      <c r="AJ244" s="66" t="s">
        <v>247</v>
      </c>
    </row>
    <row r="245" spans="6:36" ht="15.95" customHeight="1">
      <c r="F245" s="66" t="s">
        <v>247</v>
      </c>
      <c r="AD245" s="66" t="s">
        <v>247</v>
      </c>
      <c r="AJ245" s="66" t="s">
        <v>247</v>
      </c>
    </row>
    <row r="246" spans="6:36" ht="15.95" customHeight="1">
      <c r="F246" s="66" t="s">
        <v>247</v>
      </c>
      <c r="AD246" s="66" t="s">
        <v>247</v>
      </c>
      <c r="AJ246" s="66" t="s">
        <v>247</v>
      </c>
    </row>
    <row r="247" spans="6:36" ht="15.95" customHeight="1">
      <c r="F247" s="66" t="s">
        <v>247</v>
      </c>
      <c r="AD247" s="66" t="s">
        <v>247</v>
      </c>
      <c r="AJ247" s="66" t="s">
        <v>247</v>
      </c>
    </row>
    <row r="248" spans="6:36" ht="15.95" customHeight="1">
      <c r="F248" s="66" t="s">
        <v>247</v>
      </c>
      <c r="AD248" s="66" t="s">
        <v>247</v>
      </c>
      <c r="AJ248" s="66" t="s">
        <v>247</v>
      </c>
    </row>
    <row r="249" spans="6:36" ht="15.95" customHeight="1">
      <c r="F249" s="66" t="s">
        <v>247</v>
      </c>
      <c r="AD249" s="66" t="s">
        <v>247</v>
      </c>
      <c r="AJ249" s="66" t="s">
        <v>247</v>
      </c>
    </row>
    <row r="250" spans="6:36" ht="15.95" customHeight="1">
      <c r="F250" s="66" t="s">
        <v>247</v>
      </c>
      <c r="AD250" s="66" t="s">
        <v>247</v>
      </c>
      <c r="AJ250" s="66" t="s">
        <v>247</v>
      </c>
    </row>
    <row r="251" spans="6:36" ht="15.95" customHeight="1">
      <c r="F251" s="66" t="s">
        <v>247</v>
      </c>
      <c r="AD251" s="66" t="s">
        <v>247</v>
      </c>
      <c r="AJ251" s="66" t="s">
        <v>247</v>
      </c>
    </row>
    <row r="252" spans="6:36" ht="15.95" customHeight="1">
      <c r="F252" s="66" t="s">
        <v>247</v>
      </c>
      <c r="AD252" s="66" t="s">
        <v>247</v>
      </c>
      <c r="AJ252" s="66" t="s">
        <v>247</v>
      </c>
    </row>
    <row r="253" spans="6:36" ht="15.95" customHeight="1">
      <c r="F253" s="66" t="s">
        <v>247</v>
      </c>
      <c r="AD253" s="66" t="s">
        <v>247</v>
      </c>
      <c r="AJ253" s="66" t="s">
        <v>247</v>
      </c>
    </row>
    <row r="254" spans="6:36" ht="15.95" customHeight="1">
      <c r="F254" s="66" t="s">
        <v>247</v>
      </c>
      <c r="AD254" s="66" t="s">
        <v>247</v>
      </c>
      <c r="AJ254" s="66" t="s">
        <v>247</v>
      </c>
    </row>
    <row r="255" spans="6:36" ht="15.95" customHeight="1">
      <c r="F255" s="66" t="s">
        <v>247</v>
      </c>
      <c r="AD255" s="66" t="s">
        <v>247</v>
      </c>
      <c r="AJ255" s="66" t="s">
        <v>247</v>
      </c>
    </row>
    <row r="256" spans="6:36" ht="15.95" customHeight="1">
      <c r="F256" s="66" t="s">
        <v>247</v>
      </c>
      <c r="AD256" s="66" t="s">
        <v>247</v>
      </c>
      <c r="AJ256" s="66" t="s">
        <v>247</v>
      </c>
    </row>
    <row r="257" spans="6:36" ht="15.95" customHeight="1">
      <c r="F257" s="66" t="s">
        <v>247</v>
      </c>
      <c r="AD257" s="66" t="s">
        <v>247</v>
      </c>
      <c r="AJ257" s="66" t="s">
        <v>247</v>
      </c>
    </row>
    <row r="258" spans="6:36" ht="15.95" customHeight="1">
      <c r="F258" s="66" t="s">
        <v>247</v>
      </c>
      <c r="AD258" s="66" t="s">
        <v>247</v>
      </c>
      <c r="AJ258" s="66" t="s">
        <v>247</v>
      </c>
    </row>
    <row r="259" spans="6:36" ht="15.95" customHeight="1">
      <c r="F259" s="66" t="s">
        <v>247</v>
      </c>
      <c r="AD259" s="66" t="s">
        <v>247</v>
      </c>
      <c r="AJ259" s="66" t="s">
        <v>247</v>
      </c>
    </row>
    <row r="260" spans="6:36" ht="15.95" customHeight="1">
      <c r="F260" s="66" t="s">
        <v>247</v>
      </c>
      <c r="AD260" s="66" t="s">
        <v>247</v>
      </c>
      <c r="AJ260" s="66" t="s">
        <v>247</v>
      </c>
    </row>
    <row r="261" spans="6:36" ht="15.95" customHeight="1">
      <c r="F261" s="66" t="s">
        <v>247</v>
      </c>
      <c r="AD261" s="66" t="s">
        <v>247</v>
      </c>
      <c r="AJ261" s="66" t="s">
        <v>247</v>
      </c>
    </row>
    <row r="262" spans="6:36" ht="15.95" customHeight="1">
      <c r="F262" s="66" t="s">
        <v>247</v>
      </c>
      <c r="AD262" s="66" t="s">
        <v>247</v>
      </c>
      <c r="AJ262" s="66" t="s">
        <v>247</v>
      </c>
    </row>
    <row r="263" spans="6:36" ht="15.95" customHeight="1">
      <c r="F263" s="66" t="s">
        <v>247</v>
      </c>
      <c r="AD263" s="66" t="s">
        <v>247</v>
      </c>
      <c r="AJ263" s="66" t="s">
        <v>247</v>
      </c>
    </row>
    <row r="264" spans="6:36" ht="15.95" customHeight="1">
      <c r="F264" s="66" t="s">
        <v>247</v>
      </c>
      <c r="AD264" s="66" t="s">
        <v>247</v>
      </c>
      <c r="AJ264" s="66" t="s">
        <v>247</v>
      </c>
    </row>
    <row r="265" spans="6:36" ht="15.95" customHeight="1">
      <c r="F265" s="66" t="s">
        <v>247</v>
      </c>
      <c r="AD265" s="66" t="s">
        <v>247</v>
      </c>
      <c r="AJ265" s="66" t="s">
        <v>247</v>
      </c>
    </row>
    <row r="266" spans="6:36" ht="15.95" customHeight="1">
      <c r="F266" s="66" t="s">
        <v>247</v>
      </c>
      <c r="AD266" s="66" t="s">
        <v>247</v>
      </c>
      <c r="AJ266" s="66" t="s">
        <v>247</v>
      </c>
    </row>
    <row r="267" spans="6:36" ht="15.95" customHeight="1">
      <c r="F267" s="66" t="s">
        <v>247</v>
      </c>
      <c r="AD267" s="66" t="s">
        <v>247</v>
      </c>
      <c r="AJ267" s="66" t="s">
        <v>247</v>
      </c>
    </row>
    <row r="268" spans="6:36" ht="15.95" customHeight="1">
      <c r="F268" s="66" t="s">
        <v>247</v>
      </c>
      <c r="AD268" s="66" t="s">
        <v>247</v>
      </c>
      <c r="AJ268" s="66" t="s">
        <v>247</v>
      </c>
    </row>
    <row r="269" spans="6:36" ht="15.95" customHeight="1">
      <c r="F269" s="66" t="s">
        <v>247</v>
      </c>
      <c r="AD269" s="66" t="s">
        <v>247</v>
      </c>
      <c r="AJ269" s="66" t="s">
        <v>247</v>
      </c>
    </row>
    <row r="270" spans="6:36" ht="15.95" customHeight="1">
      <c r="F270" s="66" t="s">
        <v>247</v>
      </c>
      <c r="AD270" s="66" t="s">
        <v>247</v>
      </c>
      <c r="AJ270" s="66" t="s">
        <v>247</v>
      </c>
    </row>
    <row r="271" spans="6:36" ht="15.95" customHeight="1">
      <c r="F271" s="66" t="s">
        <v>247</v>
      </c>
      <c r="AD271" s="66" t="s">
        <v>247</v>
      </c>
      <c r="AJ271" s="66" t="s">
        <v>247</v>
      </c>
    </row>
    <row r="272" spans="6:36" ht="15.95" customHeight="1">
      <c r="F272" s="66" t="s">
        <v>247</v>
      </c>
      <c r="AD272" s="66" t="s">
        <v>247</v>
      </c>
      <c r="AJ272" s="66" t="s">
        <v>247</v>
      </c>
    </row>
    <row r="273" spans="6:36" ht="15.95" customHeight="1">
      <c r="F273" s="66" t="s">
        <v>247</v>
      </c>
      <c r="AD273" s="66" t="s">
        <v>247</v>
      </c>
      <c r="AJ273" s="66" t="s">
        <v>247</v>
      </c>
    </row>
    <row r="274" spans="6:36" ht="15.95" customHeight="1">
      <c r="F274" s="66" t="s">
        <v>247</v>
      </c>
      <c r="AD274" s="66" t="s">
        <v>247</v>
      </c>
      <c r="AJ274" s="66" t="s">
        <v>247</v>
      </c>
    </row>
    <row r="275" spans="6:36" ht="15.95" customHeight="1">
      <c r="F275" s="66" t="s">
        <v>247</v>
      </c>
      <c r="AD275" s="66" t="s">
        <v>247</v>
      </c>
      <c r="AJ275" s="66" t="s">
        <v>247</v>
      </c>
    </row>
    <row r="276" spans="6:36" ht="15.95" customHeight="1">
      <c r="F276" s="66" t="s">
        <v>247</v>
      </c>
      <c r="AD276" s="66" t="s">
        <v>247</v>
      </c>
      <c r="AJ276" s="66" t="s">
        <v>247</v>
      </c>
    </row>
    <row r="277" spans="6:36" ht="15.95" customHeight="1">
      <c r="F277" s="66" t="s">
        <v>247</v>
      </c>
      <c r="AD277" s="66" t="s">
        <v>247</v>
      </c>
      <c r="AJ277" s="66" t="s">
        <v>247</v>
      </c>
    </row>
    <row r="278" spans="6:36" ht="15.95" customHeight="1">
      <c r="F278" s="66" t="s">
        <v>247</v>
      </c>
      <c r="AD278" s="66" t="s">
        <v>247</v>
      </c>
      <c r="AJ278" s="66" t="s">
        <v>247</v>
      </c>
    </row>
    <row r="279" spans="6:36" ht="15.95" customHeight="1">
      <c r="F279" s="66" t="s">
        <v>247</v>
      </c>
      <c r="AD279" s="66" t="s">
        <v>247</v>
      </c>
      <c r="AJ279" s="66" t="s">
        <v>247</v>
      </c>
    </row>
    <row r="280" spans="6:36" ht="15.95" customHeight="1">
      <c r="F280" s="66" t="s">
        <v>247</v>
      </c>
      <c r="AD280" s="66" t="s">
        <v>247</v>
      </c>
      <c r="AJ280" s="66" t="s">
        <v>247</v>
      </c>
    </row>
    <row r="281" spans="6:36" ht="15.95" customHeight="1">
      <c r="F281" s="66" t="s">
        <v>247</v>
      </c>
      <c r="AD281" s="66" t="s">
        <v>247</v>
      </c>
      <c r="AJ281" s="66" t="s">
        <v>247</v>
      </c>
    </row>
    <row r="282" spans="6:36" ht="15.95" customHeight="1">
      <c r="F282" s="66" t="s">
        <v>247</v>
      </c>
      <c r="AD282" s="66" t="s">
        <v>247</v>
      </c>
      <c r="AJ282" s="66" t="s">
        <v>247</v>
      </c>
    </row>
    <row r="283" spans="6:36" ht="15.95" customHeight="1">
      <c r="F283" s="66" t="s">
        <v>247</v>
      </c>
      <c r="AD283" s="66" t="s">
        <v>247</v>
      </c>
      <c r="AJ283" s="66" t="s">
        <v>247</v>
      </c>
    </row>
    <row r="284" spans="6:36" ht="15.95" customHeight="1">
      <c r="F284" s="66" t="s">
        <v>247</v>
      </c>
      <c r="AD284" s="66" t="s">
        <v>247</v>
      </c>
      <c r="AJ284" s="66" t="s">
        <v>247</v>
      </c>
    </row>
    <row r="285" spans="6:36" ht="15.95" customHeight="1">
      <c r="F285" s="66" t="s">
        <v>247</v>
      </c>
      <c r="AD285" s="66" t="s">
        <v>247</v>
      </c>
      <c r="AJ285" s="66" t="s">
        <v>247</v>
      </c>
    </row>
    <row r="286" spans="6:36" ht="15.95" customHeight="1">
      <c r="F286" s="66" t="s">
        <v>247</v>
      </c>
      <c r="AD286" s="66" t="s">
        <v>247</v>
      </c>
      <c r="AJ286" s="66" t="s">
        <v>247</v>
      </c>
    </row>
    <row r="287" spans="6:36" ht="15.95" customHeight="1">
      <c r="F287" s="66" t="s">
        <v>247</v>
      </c>
      <c r="AD287" s="66" t="s">
        <v>247</v>
      </c>
      <c r="AJ287" s="66" t="s">
        <v>247</v>
      </c>
    </row>
    <row r="288" spans="6:36" ht="15.95" customHeight="1">
      <c r="F288" s="66" t="s">
        <v>247</v>
      </c>
      <c r="AD288" s="66" t="s">
        <v>247</v>
      </c>
      <c r="AJ288" s="66" t="s">
        <v>247</v>
      </c>
    </row>
    <row r="289" spans="6:36" ht="15.95" customHeight="1">
      <c r="F289" s="66" t="s">
        <v>247</v>
      </c>
      <c r="AD289" s="66" t="s">
        <v>247</v>
      </c>
      <c r="AJ289" s="66" t="s">
        <v>247</v>
      </c>
    </row>
    <row r="290" spans="6:36" ht="15.95" customHeight="1">
      <c r="F290" s="66" t="s">
        <v>247</v>
      </c>
      <c r="AD290" s="66" t="s">
        <v>247</v>
      </c>
      <c r="AJ290" s="66" t="s">
        <v>247</v>
      </c>
    </row>
    <row r="291" spans="6:36" ht="15.95" customHeight="1">
      <c r="F291" s="66" t="s">
        <v>247</v>
      </c>
      <c r="AD291" s="66" t="s">
        <v>247</v>
      </c>
      <c r="AJ291" s="66" t="s">
        <v>247</v>
      </c>
    </row>
    <row r="292" spans="6:36" ht="15.95" customHeight="1">
      <c r="F292" s="66" t="s">
        <v>247</v>
      </c>
      <c r="AD292" s="66" t="s">
        <v>247</v>
      </c>
      <c r="AJ292" s="66" t="s">
        <v>247</v>
      </c>
    </row>
    <row r="293" spans="6:36" ht="15.95" customHeight="1">
      <c r="F293" s="66" t="s">
        <v>247</v>
      </c>
      <c r="AD293" s="66" t="s">
        <v>247</v>
      </c>
      <c r="AJ293" s="66" t="s">
        <v>247</v>
      </c>
    </row>
    <row r="294" spans="6:36" ht="15.95" customHeight="1">
      <c r="F294" s="66" t="s">
        <v>247</v>
      </c>
      <c r="AD294" s="66" t="s">
        <v>247</v>
      </c>
      <c r="AJ294" s="66" t="s">
        <v>247</v>
      </c>
    </row>
    <row r="295" spans="6:36" ht="15.95" customHeight="1">
      <c r="F295" s="66" t="s">
        <v>247</v>
      </c>
      <c r="AD295" s="66" t="s">
        <v>247</v>
      </c>
      <c r="AJ295" s="66" t="s">
        <v>247</v>
      </c>
    </row>
    <row r="296" spans="6:36" ht="15.95" customHeight="1">
      <c r="F296" s="66" t="s">
        <v>247</v>
      </c>
      <c r="AD296" s="66" t="s">
        <v>247</v>
      </c>
      <c r="AJ296" s="66" t="s">
        <v>247</v>
      </c>
    </row>
    <row r="297" spans="6:36" ht="15.95" customHeight="1">
      <c r="F297" s="66" t="s">
        <v>247</v>
      </c>
      <c r="AD297" s="66" t="s">
        <v>247</v>
      </c>
      <c r="AJ297" s="66" t="s">
        <v>247</v>
      </c>
    </row>
    <row r="298" spans="6:36" ht="15.95" customHeight="1">
      <c r="F298" s="66" t="s">
        <v>247</v>
      </c>
      <c r="AD298" s="66" t="s">
        <v>247</v>
      </c>
      <c r="AJ298" s="66" t="s">
        <v>247</v>
      </c>
    </row>
    <row r="299" spans="6:36" ht="15.95" customHeight="1">
      <c r="F299" s="66" t="s">
        <v>247</v>
      </c>
      <c r="AD299" s="66" t="s">
        <v>247</v>
      </c>
      <c r="AJ299" s="66" t="s">
        <v>247</v>
      </c>
    </row>
    <row r="300" spans="6:36" ht="15.95" customHeight="1">
      <c r="F300" s="66" t="s">
        <v>247</v>
      </c>
      <c r="AD300" s="66" t="s">
        <v>247</v>
      </c>
      <c r="AJ300" s="66" t="s">
        <v>247</v>
      </c>
    </row>
    <row r="301" spans="6:36" ht="15.95" customHeight="1">
      <c r="F301" s="66" t="s">
        <v>247</v>
      </c>
      <c r="AD301" s="66" t="s">
        <v>247</v>
      </c>
      <c r="AJ301" s="66" t="s">
        <v>247</v>
      </c>
    </row>
    <row r="302" spans="6:36" ht="15.95" customHeight="1">
      <c r="F302" s="66" t="s">
        <v>247</v>
      </c>
      <c r="AD302" s="66" t="s">
        <v>247</v>
      </c>
      <c r="AJ302" s="66" t="s">
        <v>247</v>
      </c>
    </row>
    <row r="303" spans="6:36" ht="15.95" customHeight="1">
      <c r="F303" s="66" t="s">
        <v>247</v>
      </c>
      <c r="AD303" s="66" t="s">
        <v>247</v>
      </c>
      <c r="AJ303" s="66" t="s">
        <v>247</v>
      </c>
    </row>
    <row r="304" spans="6:36" ht="15.95" customHeight="1">
      <c r="F304" s="66" t="s">
        <v>247</v>
      </c>
      <c r="AD304" s="66" t="s">
        <v>247</v>
      </c>
      <c r="AJ304" s="66" t="s">
        <v>247</v>
      </c>
    </row>
    <row r="305" spans="6:36" ht="15.95" customHeight="1">
      <c r="F305" s="66" t="s">
        <v>247</v>
      </c>
      <c r="AD305" s="66" t="s">
        <v>247</v>
      </c>
      <c r="AJ305" s="66" t="s">
        <v>247</v>
      </c>
    </row>
    <row r="306" spans="6:36" ht="15.95" customHeight="1">
      <c r="F306" s="66" t="s">
        <v>247</v>
      </c>
      <c r="AD306" s="66" t="s">
        <v>247</v>
      </c>
      <c r="AJ306" s="66" t="s">
        <v>247</v>
      </c>
    </row>
    <row r="307" spans="6:36" ht="15.95" customHeight="1">
      <c r="F307" s="66" t="s">
        <v>247</v>
      </c>
      <c r="AD307" s="66" t="s">
        <v>247</v>
      </c>
      <c r="AJ307" s="66" t="s">
        <v>247</v>
      </c>
    </row>
    <row r="308" spans="6:36" ht="15.95" customHeight="1">
      <c r="F308" s="66" t="s">
        <v>247</v>
      </c>
      <c r="AD308" s="66" t="s">
        <v>247</v>
      </c>
      <c r="AJ308" s="66" t="s">
        <v>247</v>
      </c>
    </row>
    <row r="309" spans="6:36" ht="15.95" customHeight="1">
      <c r="F309" s="66" t="s">
        <v>247</v>
      </c>
      <c r="AD309" s="66" t="s">
        <v>247</v>
      </c>
      <c r="AJ309" s="66" t="s">
        <v>247</v>
      </c>
    </row>
    <row r="310" spans="6:36" ht="15.95" customHeight="1">
      <c r="F310" s="66" t="s">
        <v>247</v>
      </c>
      <c r="AD310" s="66" t="s">
        <v>247</v>
      </c>
      <c r="AJ310" s="66" t="s">
        <v>247</v>
      </c>
    </row>
    <row r="311" spans="6:36" ht="15.95" customHeight="1">
      <c r="F311" s="66" t="s">
        <v>247</v>
      </c>
      <c r="AD311" s="66" t="s">
        <v>247</v>
      </c>
      <c r="AJ311" s="66" t="s">
        <v>247</v>
      </c>
    </row>
    <row r="312" spans="6:36" ht="15.95" customHeight="1">
      <c r="F312" s="66" t="s">
        <v>247</v>
      </c>
      <c r="AD312" s="66" t="s">
        <v>247</v>
      </c>
      <c r="AJ312" s="66" t="s">
        <v>247</v>
      </c>
    </row>
    <row r="313" spans="6:36" ht="15.95" customHeight="1">
      <c r="F313" s="66" t="s">
        <v>247</v>
      </c>
      <c r="AD313" s="66" t="s">
        <v>247</v>
      </c>
      <c r="AJ313" s="66" t="s">
        <v>247</v>
      </c>
    </row>
    <row r="314" spans="6:36" ht="15.95" customHeight="1">
      <c r="F314" s="66" t="s">
        <v>247</v>
      </c>
      <c r="AD314" s="66" t="s">
        <v>247</v>
      </c>
      <c r="AJ314" s="66" t="s">
        <v>247</v>
      </c>
    </row>
    <row r="315" spans="6:36" ht="15.95" customHeight="1">
      <c r="F315" s="66" t="s">
        <v>247</v>
      </c>
      <c r="AD315" s="66" t="s">
        <v>247</v>
      </c>
      <c r="AJ315" s="66" t="s">
        <v>247</v>
      </c>
    </row>
    <row r="316" spans="6:36" ht="15.95" customHeight="1">
      <c r="F316" s="66" t="s">
        <v>247</v>
      </c>
      <c r="AD316" s="66" t="s">
        <v>247</v>
      </c>
      <c r="AJ316" s="66" t="s">
        <v>247</v>
      </c>
    </row>
    <row r="317" spans="6:36" ht="15.95" customHeight="1">
      <c r="F317" s="66" t="s">
        <v>247</v>
      </c>
      <c r="AD317" s="66" t="s">
        <v>247</v>
      </c>
      <c r="AJ317" s="66" t="s">
        <v>247</v>
      </c>
    </row>
    <row r="318" spans="6:36" ht="15.95" customHeight="1">
      <c r="F318" s="66" t="s">
        <v>247</v>
      </c>
      <c r="AD318" s="66" t="s">
        <v>247</v>
      </c>
      <c r="AJ318" s="66" t="s">
        <v>247</v>
      </c>
    </row>
    <row r="319" spans="6:36" ht="15.95" customHeight="1">
      <c r="F319" s="66" t="s">
        <v>247</v>
      </c>
      <c r="AD319" s="66" t="s">
        <v>247</v>
      </c>
      <c r="AJ319" s="66" t="s">
        <v>247</v>
      </c>
    </row>
    <row r="320" spans="6:36" ht="15.95" customHeight="1">
      <c r="F320" s="66" t="s">
        <v>247</v>
      </c>
      <c r="AD320" s="66" t="s">
        <v>247</v>
      </c>
      <c r="AJ320" s="66" t="s">
        <v>247</v>
      </c>
    </row>
    <row r="321" spans="6:36" ht="15.95" customHeight="1">
      <c r="F321" s="66" t="s">
        <v>247</v>
      </c>
      <c r="AD321" s="66" t="s">
        <v>247</v>
      </c>
      <c r="AJ321" s="66" t="s">
        <v>247</v>
      </c>
    </row>
    <row r="322" spans="6:36" ht="15.95" customHeight="1">
      <c r="F322" s="66" t="s">
        <v>247</v>
      </c>
      <c r="AD322" s="66" t="s">
        <v>247</v>
      </c>
      <c r="AJ322" s="66" t="s">
        <v>247</v>
      </c>
    </row>
    <row r="323" spans="6:36" ht="15.95" customHeight="1">
      <c r="F323" s="66" t="s">
        <v>247</v>
      </c>
      <c r="AD323" s="66" t="s">
        <v>247</v>
      </c>
      <c r="AJ323" s="66" t="s">
        <v>247</v>
      </c>
    </row>
    <row r="324" spans="6:36" ht="15.95" customHeight="1">
      <c r="F324" s="66" t="s">
        <v>247</v>
      </c>
      <c r="AD324" s="66" t="s">
        <v>247</v>
      </c>
      <c r="AJ324" s="66" t="s">
        <v>247</v>
      </c>
    </row>
    <row r="325" spans="6:36" ht="15.95" customHeight="1">
      <c r="F325" s="66" t="s">
        <v>247</v>
      </c>
      <c r="AD325" s="66" t="s">
        <v>247</v>
      </c>
      <c r="AJ325" s="66" t="s">
        <v>247</v>
      </c>
    </row>
    <row r="326" spans="6:36" ht="15.95" customHeight="1">
      <c r="F326" s="66" t="s">
        <v>247</v>
      </c>
      <c r="AD326" s="66" t="s">
        <v>247</v>
      </c>
      <c r="AJ326" s="66" t="s">
        <v>247</v>
      </c>
    </row>
    <row r="327" spans="6:36" ht="15.95" customHeight="1">
      <c r="F327" s="66" t="s">
        <v>247</v>
      </c>
      <c r="AD327" s="66" t="s">
        <v>247</v>
      </c>
      <c r="AJ327" s="66" t="s">
        <v>247</v>
      </c>
    </row>
    <row r="328" spans="6:36" ht="15.95" customHeight="1">
      <c r="F328" s="66" t="s">
        <v>247</v>
      </c>
      <c r="AD328" s="66" t="s">
        <v>247</v>
      </c>
      <c r="AJ328" s="66" t="s">
        <v>247</v>
      </c>
    </row>
    <row r="329" spans="6:36" ht="15.95" customHeight="1">
      <c r="F329" s="66" t="s">
        <v>247</v>
      </c>
      <c r="AD329" s="66" t="s">
        <v>247</v>
      </c>
      <c r="AJ329" s="66" t="s">
        <v>247</v>
      </c>
    </row>
    <row r="330" spans="6:36" ht="15.95" customHeight="1">
      <c r="F330" s="66" t="s">
        <v>247</v>
      </c>
      <c r="AD330" s="66" t="s">
        <v>247</v>
      </c>
      <c r="AJ330" s="66" t="s">
        <v>247</v>
      </c>
    </row>
    <row r="331" spans="6:36" ht="15.95" customHeight="1">
      <c r="F331" s="66" t="s">
        <v>247</v>
      </c>
      <c r="AD331" s="66" t="s">
        <v>247</v>
      </c>
      <c r="AJ331" s="66" t="s">
        <v>247</v>
      </c>
    </row>
    <row r="332" spans="6:36" ht="15.95" customHeight="1">
      <c r="F332" s="66" t="s">
        <v>247</v>
      </c>
      <c r="AD332" s="66" t="s">
        <v>247</v>
      </c>
      <c r="AJ332" s="66" t="s">
        <v>247</v>
      </c>
    </row>
    <row r="333" spans="6:36" ht="15.95" customHeight="1">
      <c r="F333" s="66" t="s">
        <v>247</v>
      </c>
      <c r="AD333" s="66" t="s">
        <v>247</v>
      </c>
      <c r="AJ333" s="66" t="s">
        <v>247</v>
      </c>
    </row>
    <row r="334" spans="6:36" ht="15.95" customHeight="1">
      <c r="F334" s="66" t="s">
        <v>247</v>
      </c>
      <c r="AD334" s="66" t="s">
        <v>247</v>
      </c>
      <c r="AJ334" s="66" t="s">
        <v>247</v>
      </c>
    </row>
    <row r="335" spans="6:36" ht="15.95" customHeight="1">
      <c r="F335" s="66" t="s">
        <v>247</v>
      </c>
      <c r="AD335" s="66" t="s">
        <v>247</v>
      </c>
      <c r="AJ335" s="66" t="s">
        <v>247</v>
      </c>
    </row>
    <row r="336" spans="6:36" ht="15.95" customHeight="1">
      <c r="F336" s="66" t="s">
        <v>247</v>
      </c>
      <c r="AD336" s="66" t="s">
        <v>247</v>
      </c>
      <c r="AJ336" s="66" t="s">
        <v>247</v>
      </c>
    </row>
    <row r="337" spans="6:36" ht="15.95" customHeight="1">
      <c r="F337" s="66" t="s">
        <v>247</v>
      </c>
      <c r="AD337" s="66" t="s">
        <v>247</v>
      </c>
      <c r="AJ337" s="66" t="s">
        <v>247</v>
      </c>
    </row>
    <row r="338" spans="6:36" ht="15.95" customHeight="1">
      <c r="F338" s="66" t="s">
        <v>247</v>
      </c>
      <c r="AD338" s="66" t="s">
        <v>247</v>
      </c>
      <c r="AJ338" s="66" t="s">
        <v>247</v>
      </c>
    </row>
    <row r="339" spans="6:36" ht="15.95" customHeight="1">
      <c r="F339" s="66" t="s">
        <v>247</v>
      </c>
      <c r="AD339" s="66" t="s">
        <v>247</v>
      </c>
      <c r="AJ339" s="66" t="s">
        <v>247</v>
      </c>
    </row>
    <row r="340" spans="6:36" ht="15.95" customHeight="1">
      <c r="F340" s="66" t="s">
        <v>247</v>
      </c>
      <c r="AD340" s="66" t="s">
        <v>247</v>
      </c>
      <c r="AJ340" s="66" t="s">
        <v>247</v>
      </c>
    </row>
    <row r="341" spans="6:36" ht="15.95" customHeight="1">
      <c r="F341" s="66" t="s">
        <v>247</v>
      </c>
      <c r="AD341" s="66" t="s">
        <v>247</v>
      </c>
      <c r="AJ341" s="66" t="s">
        <v>247</v>
      </c>
    </row>
    <row r="342" spans="6:36" ht="15.95" customHeight="1">
      <c r="F342" s="66" t="s">
        <v>247</v>
      </c>
      <c r="AD342" s="66" t="s">
        <v>247</v>
      </c>
      <c r="AJ342" s="66" t="s">
        <v>247</v>
      </c>
    </row>
    <row r="343" spans="6:36" ht="15.95" customHeight="1">
      <c r="F343" s="66" t="s">
        <v>247</v>
      </c>
      <c r="AD343" s="66" t="s">
        <v>247</v>
      </c>
      <c r="AJ343" s="66" t="s">
        <v>247</v>
      </c>
    </row>
    <row r="344" spans="6:36" ht="15.95" customHeight="1">
      <c r="F344" s="66" t="s">
        <v>247</v>
      </c>
      <c r="AD344" s="66" t="s">
        <v>247</v>
      </c>
      <c r="AJ344" s="66" t="s">
        <v>247</v>
      </c>
    </row>
    <row r="345" spans="6:36" ht="15.95" customHeight="1">
      <c r="F345" s="66" t="s">
        <v>247</v>
      </c>
      <c r="AD345" s="66" t="s">
        <v>247</v>
      </c>
      <c r="AJ345" s="66" t="s">
        <v>247</v>
      </c>
    </row>
    <row r="346" spans="6:36" ht="15.95" customHeight="1">
      <c r="F346" s="66" t="s">
        <v>247</v>
      </c>
      <c r="AD346" s="66" t="s">
        <v>247</v>
      </c>
      <c r="AJ346" s="66" t="s">
        <v>247</v>
      </c>
    </row>
    <row r="347" spans="6:36" ht="15.95" customHeight="1">
      <c r="F347" s="66" t="s">
        <v>247</v>
      </c>
      <c r="AD347" s="66" t="s">
        <v>247</v>
      </c>
      <c r="AJ347" s="66" t="s">
        <v>247</v>
      </c>
    </row>
    <row r="348" spans="6:36" ht="15.95" customHeight="1">
      <c r="F348" s="66" t="s">
        <v>247</v>
      </c>
      <c r="AD348" s="66" t="s">
        <v>247</v>
      </c>
      <c r="AJ348" s="66" t="s">
        <v>247</v>
      </c>
    </row>
    <row r="349" spans="6:36" ht="15.95" customHeight="1">
      <c r="F349" s="66" t="s">
        <v>247</v>
      </c>
      <c r="AD349" s="66" t="s">
        <v>247</v>
      </c>
      <c r="AJ349" s="66" t="s">
        <v>247</v>
      </c>
    </row>
    <row r="350" spans="6:36" ht="15.95" customHeight="1">
      <c r="F350" s="66" t="s">
        <v>247</v>
      </c>
      <c r="AD350" s="66" t="s">
        <v>247</v>
      </c>
      <c r="AJ350" s="66" t="s">
        <v>247</v>
      </c>
    </row>
    <row r="351" spans="6:36" ht="15.95" customHeight="1">
      <c r="F351" s="66" t="s">
        <v>247</v>
      </c>
      <c r="AD351" s="66" t="s">
        <v>247</v>
      </c>
      <c r="AJ351" s="66" t="s">
        <v>247</v>
      </c>
    </row>
    <row r="352" spans="6:36" ht="15.95" customHeight="1">
      <c r="F352" s="66" t="s">
        <v>247</v>
      </c>
      <c r="AD352" s="66" t="s">
        <v>247</v>
      </c>
      <c r="AJ352" s="66" t="s">
        <v>247</v>
      </c>
    </row>
    <row r="353" spans="6:36" ht="15.95" customHeight="1">
      <c r="F353" s="66" t="s">
        <v>247</v>
      </c>
      <c r="AD353" s="66" t="s">
        <v>247</v>
      </c>
      <c r="AJ353" s="66" t="s">
        <v>247</v>
      </c>
    </row>
    <row r="354" spans="6:36" ht="15.95" customHeight="1">
      <c r="F354" s="66" t="s">
        <v>247</v>
      </c>
      <c r="AD354" s="66" t="s">
        <v>247</v>
      </c>
      <c r="AJ354" s="66" t="s">
        <v>247</v>
      </c>
    </row>
    <row r="355" spans="6:36" ht="15.95" customHeight="1">
      <c r="F355" s="66" t="s">
        <v>247</v>
      </c>
      <c r="AD355" s="66" t="s">
        <v>247</v>
      </c>
      <c r="AJ355" s="66" t="s">
        <v>247</v>
      </c>
    </row>
    <row r="356" spans="6:36" ht="15.95" customHeight="1">
      <c r="F356" s="66" t="s">
        <v>247</v>
      </c>
      <c r="AD356" s="66" t="s">
        <v>247</v>
      </c>
      <c r="AJ356" s="66" t="s">
        <v>247</v>
      </c>
    </row>
    <row r="357" spans="6:36" ht="15.95" customHeight="1">
      <c r="F357" s="66" t="s">
        <v>247</v>
      </c>
      <c r="AD357" s="66" t="s">
        <v>247</v>
      </c>
      <c r="AJ357" s="66" t="s">
        <v>247</v>
      </c>
    </row>
    <row r="358" spans="6:36" ht="15.95" customHeight="1">
      <c r="F358" s="66" t="s">
        <v>247</v>
      </c>
      <c r="AD358" s="66" t="s">
        <v>247</v>
      </c>
      <c r="AJ358" s="66" t="s">
        <v>247</v>
      </c>
    </row>
    <row r="359" spans="6:36" ht="15.95" customHeight="1">
      <c r="F359" s="66" t="s">
        <v>247</v>
      </c>
      <c r="AD359" s="66" t="s">
        <v>247</v>
      </c>
      <c r="AJ359" s="66" t="s">
        <v>247</v>
      </c>
    </row>
    <row r="360" spans="6:36" ht="15.95" customHeight="1">
      <c r="F360" s="66" t="s">
        <v>247</v>
      </c>
      <c r="AD360" s="66" t="s">
        <v>247</v>
      </c>
      <c r="AJ360" s="66" t="s">
        <v>247</v>
      </c>
    </row>
    <row r="361" spans="6:36" ht="15.95" customHeight="1">
      <c r="F361" s="66" t="s">
        <v>247</v>
      </c>
      <c r="AD361" s="66" t="s">
        <v>247</v>
      </c>
      <c r="AJ361" s="66" t="s">
        <v>247</v>
      </c>
    </row>
    <row r="362" spans="6:36" ht="15.95" customHeight="1">
      <c r="F362" s="66" t="s">
        <v>247</v>
      </c>
      <c r="AD362" s="66" t="s">
        <v>247</v>
      </c>
      <c r="AJ362" s="66" t="s">
        <v>247</v>
      </c>
    </row>
    <row r="363" spans="6:36" ht="15.95" customHeight="1">
      <c r="F363" s="66" t="s">
        <v>247</v>
      </c>
      <c r="AD363" s="66" t="s">
        <v>247</v>
      </c>
      <c r="AJ363" s="66" t="s">
        <v>247</v>
      </c>
    </row>
    <row r="364" spans="6:36" ht="15.95" customHeight="1">
      <c r="F364" s="66" t="s">
        <v>247</v>
      </c>
      <c r="AD364" s="66" t="s">
        <v>247</v>
      </c>
      <c r="AJ364" s="66" t="s">
        <v>247</v>
      </c>
    </row>
    <row r="365" spans="6:36" ht="15.95" customHeight="1">
      <c r="F365" s="66" t="s">
        <v>247</v>
      </c>
      <c r="AD365" s="66" t="s">
        <v>247</v>
      </c>
      <c r="AJ365" s="66" t="s">
        <v>247</v>
      </c>
    </row>
    <row r="366" spans="6:36" ht="15.95" customHeight="1">
      <c r="F366" s="66" t="s">
        <v>247</v>
      </c>
      <c r="AD366" s="66" t="s">
        <v>247</v>
      </c>
      <c r="AJ366" s="66" t="s">
        <v>247</v>
      </c>
    </row>
    <row r="367" spans="6:36" ht="15.95" customHeight="1">
      <c r="F367" s="66" t="s">
        <v>247</v>
      </c>
      <c r="AD367" s="66" t="s">
        <v>247</v>
      </c>
      <c r="AJ367" s="66" t="s">
        <v>247</v>
      </c>
    </row>
    <row r="368" spans="6:36" ht="15.95" customHeight="1">
      <c r="F368" s="66" t="s">
        <v>247</v>
      </c>
      <c r="AD368" s="66" t="s">
        <v>247</v>
      </c>
      <c r="AJ368" s="66" t="s">
        <v>247</v>
      </c>
    </row>
    <row r="369" spans="6:36" ht="15.95" customHeight="1">
      <c r="F369" s="66" t="s">
        <v>247</v>
      </c>
      <c r="AD369" s="66" t="s">
        <v>247</v>
      </c>
      <c r="AJ369" s="66" t="s">
        <v>247</v>
      </c>
    </row>
    <row r="370" spans="6:36" ht="15.95" customHeight="1">
      <c r="F370" s="66" t="s">
        <v>247</v>
      </c>
      <c r="AD370" s="66" t="s">
        <v>247</v>
      </c>
      <c r="AJ370" s="66" t="s">
        <v>247</v>
      </c>
    </row>
    <row r="371" spans="6:36" ht="15.95" customHeight="1">
      <c r="F371" s="66" t="s">
        <v>247</v>
      </c>
      <c r="AD371" s="66" t="s">
        <v>247</v>
      </c>
      <c r="AJ371" s="66" t="s">
        <v>247</v>
      </c>
    </row>
    <row r="372" spans="6:36" ht="15.95" customHeight="1">
      <c r="F372" s="66" t="s">
        <v>247</v>
      </c>
      <c r="AD372" s="66" t="s">
        <v>247</v>
      </c>
      <c r="AJ372" s="66" t="s">
        <v>247</v>
      </c>
    </row>
    <row r="373" spans="6:36" ht="15.95" customHeight="1">
      <c r="F373" s="66" t="s">
        <v>247</v>
      </c>
      <c r="AD373" s="66" t="s">
        <v>247</v>
      </c>
      <c r="AJ373" s="66" t="s">
        <v>247</v>
      </c>
    </row>
    <row r="374" spans="6:36" ht="15.95" customHeight="1">
      <c r="F374" s="66" t="s">
        <v>247</v>
      </c>
      <c r="AD374" s="66" t="s">
        <v>247</v>
      </c>
      <c r="AJ374" s="66" t="s">
        <v>247</v>
      </c>
    </row>
    <row r="375" spans="6:36" ht="15.95" customHeight="1">
      <c r="F375" s="66" t="s">
        <v>247</v>
      </c>
      <c r="AD375" s="66" t="s">
        <v>247</v>
      </c>
      <c r="AJ375" s="66" t="s">
        <v>247</v>
      </c>
    </row>
    <row r="376" spans="6:36" ht="15.95" customHeight="1">
      <c r="F376" s="66" t="s">
        <v>247</v>
      </c>
      <c r="AD376" s="66" t="s">
        <v>247</v>
      </c>
      <c r="AJ376" s="66" t="s">
        <v>247</v>
      </c>
    </row>
    <row r="377" spans="6:36" ht="15.95" customHeight="1">
      <c r="F377" s="66" t="s">
        <v>247</v>
      </c>
      <c r="AD377" s="66" t="s">
        <v>247</v>
      </c>
      <c r="AJ377" s="66" t="s">
        <v>247</v>
      </c>
    </row>
    <row r="378" spans="6:36" ht="15.95" customHeight="1">
      <c r="F378" s="66" t="s">
        <v>247</v>
      </c>
      <c r="AD378" s="66" t="s">
        <v>247</v>
      </c>
      <c r="AJ378" s="66" t="s">
        <v>247</v>
      </c>
    </row>
    <row r="379" spans="6:36" ht="15.95" customHeight="1">
      <c r="F379" s="66" t="s">
        <v>247</v>
      </c>
      <c r="AD379" s="66" t="s">
        <v>247</v>
      </c>
      <c r="AJ379" s="66" t="s">
        <v>247</v>
      </c>
    </row>
    <row r="380" spans="6:36" ht="15.95" customHeight="1">
      <c r="F380" s="66" t="s">
        <v>247</v>
      </c>
      <c r="AD380" s="66" t="s">
        <v>247</v>
      </c>
      <c r="AJ380" s="66" t="s">
        <v>247</v>
      </c>
    </row>
    <row r="381" spans="6:36" ht="15.95" customHeight="1">
      <c r="F381" s="66" t="s">
        <v>247</v>
      </c>
      <c r="AD381" s="66" t="s">
        <v>247</v>
      </c>
      <c r="AJ381" s="66" t="s">
        <v>247</v>
      </c>
    </row>
    <row r="382" spans="6:36" ht="15.95" customHeight="1">
      <c r="F382" s="66" t="s">
        <v>247</v>
      </c>
      <c r="AD382" s="66" t="s">
        <v>247</v>
      </c>
      <c r="AJ382" s="66" t="s">
        <v>247</v>
      </c>
    </row>
    <row r="383" spans="6:36" ht="15.95" customHeight="1">
      <c r="F383" s="66" t="s">
        <v>247</v>
      </c>
      <c r="AD383" s="66" t="s">
        <v>247</v>
      </c>
      <c r="AJ383" s="66" t="s">
        <v>247</v>
      </c>
    </row>
    <row r="384" spans="6:36" ht="15.95" customHeight="1">
      <c r="F384" s="66" t="s">
        <v>247</v>
      </c>
      <c r="AD384" s="66" t="s">
        <v>247</v>
      </c>
      <c r="AJ384" s="66" t="s">
        <v>247</v>
      </c>
    </row>
    <row r="385" spans="6:36" ht="15.95" customHeight="1">
      <c r="F385" s="66" t="s">
        <v>247</v>
      </c>
      <c r="AD385" s="66" t="s">
        <v>247</v>
      </c>
      <c r="AJ385" s="66" t="s">
        <v>247</v>
      </c>
    </row>
    <row r="386" spans="6:36" ht="15.95" customHeight="1">
      <c r="F386" s="66" t="s">
        <v>247</v>
      </c>
      <c r="AD386" s="66" t="s">
        <v>247</v>
      </c>
      <c r="AJ386" s="66" t="s">
        <v>247</v>
      </c>
    </row>
    <row r="387" spans="6:36" ht="15.95" customHeight="1">
      <c r="F387" s="66" t="s">
        <v>247</v>
      </c>
      <c r="AD387" s="66" t="s">
        <v>247</v>
      </c>
      <c r="AJ387" s="66" t="s">
        <v>247</v>
      </c>
    </row>
    <row r="388" spans="6:36" ht="15.95" customHeight="1">
      <c r="F388" s="66" t="s">
        <v>247</v>
      </c>
      <c r="AD388" s="66" t="s">
        <v>247</v>
      </c>
      <c r="AJ388" s="66" t="s">
        <v>247</v>
      </c>
    </row>
    <row r="389" spans="6:36" ht="15.95" customHeight="1">
      <c r="F389" s="66" t="s">
        <v>247</v>
      </c>
      <c r="AD389" s="66" t="s">
        <v>247</v>
      </c>
      <c r="AJ389" s="66" t="s">
        <v>247</v>
      </c>
    </row>
    <row r="390" spans="6:36" ht="15.95" customHeight="1">
      <c r="F390" s="66" t="s">
        <v>247</v>
      </c>
      <c r="AD390" s="66" t="s">
        <v>247</v>
      </c>
      <c r="AJ390" s="66" t="s">
        <v>247</v>
      </c>
    </row>
    <row r="391" spans="6:36" ht="15.95" customHeight="1">
      <c r="F391" s="66" t="s">
        <v>247</v>
      </c>
      <c r="AD391" s="66" t="s">
        <v>247</v>
      </c>
      <c r="AJ391" s="66" t="s">
        <v>247</v>
      </c>
    </row>
    <row r="392" spans="6:36" ht="15.95" customHeight="1">
      <c r="F392" s="66" t="s">
        <v>247</v>
      </c>
      <c r="AD392" s="66" t="s">
        <v>247</v>
      </c>
      <c r="AJ392" s="66" t="s">
        <v>247</v>
      </c>
    </row>
    <row r="393" spans="6:36" ht="15.95" customHeight="1">
      <c r="F393" s="66" t="s">
        <v>247</v>
      </c>
      <c r="AD393" s="66" t="s">
        <v>247</v>
      </c>
      <c r="AJ393" s="66" t="s">
        <v>247</v>
      </c>
    </row>
    <row r="394" spans="6:36" ht="15.95" customHeight="1">
      <c r="F394" s="66" t="s">
        <v>247</v>
      </c>
      <c r="AD394" s="66" t="s">
        <v>247</v>
      </c>
      <c r="AJ394" s="66" t="s">
        <v>247</v>
      </c>
    </row>
    <row r="395" spans="6:36" ht="15.95" customHeight="1">
      <c r="F395" s="66" t="s">
        <v>247</v>
      </c>
      <c r="AD395" s="66" t="s">
        <v>247</v>
      </c>
      <c r="AJ395" s="66" t="s">
        <v>247</v>
      </c>
    </row>
    <row r="396" spans="6:36" ht="15.95" customHeight="1">
      <c r="F396" s="66" t="s">
        <v>247</v>
      </c>
      <c r="AD396" s="66" t="s">
        <v>247</v>
      </c>
      <c r="AJ396" s="66" t="s">
        <v>247</v>
      </c>
    </row>
    <row r="397" spans="6:36" ht="15.95" customHeight="1">
      <c r="F397" s="66" t="s">
        <v>247</v>
      </c>
      <c r="AD397" s="66" t="s">
        <v>247</v>
      </c>
      <c r="AJ397" s="66" t="s">
        <v>247</v>
      </c>
    </row>
    <row r="398" spans="6:36" ht="15.95" customHeight="1">
      <c r="F398" s="66" t="s">
        <v>247</v>
      </c>
      <c r="AD398" s="66" t="s">
        <v>247</v>
      </c>
      <c r="AJ398" s="66" t="s">
        <v>247</v>
      </c>
    </row>
    <row r="399" spans="6:36" ht="15.95" customHeight="1">
      <c r="F399" s="66" t="s">
        <v>247</v>
      </c>
      <c r="AD399" s="66" t="s">
        <v>247</v>
      </c>
      <c r="AJ399" s="66" t="s">
        <v>247</v>
      </c>
    </row>
    <row r="400" spans="6:36" ht="15.95" customHeight="1">
      <c r="F400" s="66" t="s">
        <v>247</v>
      </c>
      <c r="AD400" s="66" t="s">
        <v>247</v>
      </c>
      <c r="AJ400" s="66" t="s">
        <v>247</v>
      </c>
    </row>
    <row r="401" spans="6:36" ht="15.95" customHeight="1">
      <c r="F401" s="66" t="s">
        <v>247</v>
      </c>
      <c r="AD401" s="66" t="s">
        <v>247</v>
      </c>
      <c r="AJ401" s="66" t="s">
        <v>247</v>
      </c>
    </row>
    <row r="402" spans="6:36" ht="15.95" customHeight="1">
      <c r="F402" s="66" t="s">
        <v>247</v>
      </c>
      <c r="AD402" s="66" t="s">
        <v>247</v>
      </c>
      <c r="AJ402" s="66" t="s">
        <v>247</v>
      </c>
    </row>
    <row r="403" spans="6:36" ht="15.95" customHeight="1">
      <c r="F403" s="66" t="s">
        <v>247</v>
      </c>
      <c r="AD403" s="66" t="s">
        <v>247</v>
      </c>
      <c r="AJ403" s="66" t="s">
        <v>247</v>
      </c>
    </row>
    <row r="404" spans="6:36" ht="15.95" customHeight="1">
      <c r="F404" s="66" t="s">
        <v>247</v>
      </c>
      <c r="AD404" s="66" t="s">
        <v>247</v>
      </c>
      <c r="AJ404" s="66" t="s">
        <v>247</v>
      </c>
    </row>
    <row r="405" spans="6:36" ht="15.95" customHeight="1">
      <c r="F405" s="66" t="s">
        <v>247</v>
      </c>
      <c r="AD405" s="66" t="s">
        <v>247</v>
      </c>
      <c r="AJ405" s="66" t="s">
        <v>247</v>
      </c>
    </row>
    <row r="406" spans="6:36" ht="15.95" customHeight="1">
      <c r="F406" s="66" t="s">
        <v>247</v>
      </c>
      <c r="AD406" s="66" t="s">
        <v>247</v>
      </c>
      <c r="AJ406" s="66" t="s">
        <v>247</v>
      </c>
    </row>
    <row r="407" spans="6:36" ht="15.95" customHeight="1">
      <c r="F407" s="66" t="s">
        <v>247</v>
      </c>
      <c r="AD407" s="66" t="s">
        <v>247</v>
      </c>
      <c r="AJ407" s="66" t="s">
        <v>247</v>
      </c>
    </row>
    <row r="408" spans="6:36" ht="15.95" customHeight="1">
      <c r="F408" s="66" t="s">
        <v>247</v>
      </c>
      <c r="AD408" s="66" t="s">
        <v>247</v>
      </c>
      <c r="AJ408" s="66" t="s">
        <v>247</v>
      </c>
    </row>
    <row r="409" spans="6:36" ht="15.95" customHeight="1">
      <c r="F409" s="66" t="s">
        <v>247</v>
      </c>
      <c r="AD409" s="66" t="s">
        <v>247</v>
      </c>
      <c r="AJ409" s="66" t="s">
        <v>247</v>
      </c>
    </row>
    <row r="410" spans="6:36" ht="15.95" customHeight="1">
      <c r="F410" s="66" t="s">
        <v>247</v>
      </c>
      <c r="AD410" s="66" t="s">
        <v>247</v>
      </c>
      <c r="AJ410" s="66" t="s">
        <v>247</v>
      </c>
    </row>
    <row r="411" spans="6:36" ht="15.95" customHeight="1">
      <c r="F411" s="66" t="s">
        <v>247</v>
      </c>
      <c r="AD411" s="66" t="s">
        <v>247</v>
      </c>
      <c r="AJ411" s="66" t="s">
        <v>247</v>
      </c>
    </row>
    <row r="412" spans="6:36" ht="15.95" customHeight="1">
      <c r="F412" s="66" t="s">
        <v>247</v>
      </c>
      <c r="AD412" s="66" t="s">
        <v>247</v>
      </c>
      <c r="AJ412" s="66" t="s">
        <v>247</v>
      </c>
    </row>
    <row r="413" spans="6:36" ht="15.95" customHeight="1">
      <c r="F413" s="66" t="s">
        <v>247</v>
      </c>
      <c r="AD413" s="66" t="s">
        <v>247</v>
      </c>
      <c r="AJ413" s="66" t="s">
        <v>247</v>
      </c>
    </row>
    <row r="414" spans="6:36" ht="15.95" customHeight="1">
      <c r="F414" s="66" t="s">
        <v>247</v>
      </c>
      <c r="AD414" s="66" t="s">
        <v>247</v>
      </c>
      <c r="AJ414" s="66" t="s">
        <v>247</v>
      </c>
    </row>
    <row r="415" spans="6:36" ht="15.95" customHeight="1">
      <c r="F415" s="66" t="s">
        <v>247</v>
      </c>
      <c r="AD415" s="66" t="s">
        <v>247</v>
      </c>
      <c r="AJ415" s="66" t="s">
        <v>247</v>
      </c>
    </row>
    <row r="416" spans="6:36" ht="15.95" customHeight="1">
      <c r="F416" s="66" t="s">
        <v>247</v>
      </c>
      <c r="AD416" s="66" t="s">
        <v>247</v>
      </c>
      <c r="AJ416" s="66" t="s">
        <v>247</v>
      </c>
    </row>
    <row r="417" spans="6:36" ht="15.95" customHeight="1">
      <c r="F417" s="66" t="s">
        <v>247</v>
      </c>
      <c r="AD417" s="66" t="s">
        <v>247</v>
      </c>
      <c r="AJ417" s="66" t="s">
        <v>247</v>
      </c>
    </row>
    <row r="418" spans="6:36" ht="15.95" customHeight="1">
      <c r="F418" s="66" t="s">
        <v>247</v>
      </c>
      <c r="AD418" s="66" t="s">
        <v>247</v>
      </c>
      <c r="AJ418" s="66" t="s">
        <v>247</v>
      </c>
    </row>
    <row r="419" spans="6:36" ht="15.95" customHeight="1">
      <c r="F419" s="66" t="s">
        <v>247</v>
      </c>
      <c r="AD419" s="66" t="s">
        <v>247</v>
      </c>
      <c r="AJ419" s="66" t="s">
        <v>247</v>
      </c>
    </row>
    <row r="420" spans="6:36" ht="15.95" customHeight="1">
      <c r="F420" s="66" t="s">
        <v>247</v>
      </c>
      <c r="AD420" s="66" t="s">
        <v>247</v>
      </c>
      <c r="AJ420" s="66" t="s">
        <v>247</v>
      </c>
    </row>
    <row r="421" spans="6:36" ht="15.95" customHeight="1">
      <c r="F421" s="66" t="s">
        <v>247</v>
      </c>
      <c r="AD421" s="66" t="s">
        <v>247</v>
      </c>
      <c r="AJ421" s="66" t="s">
        <v>247</v>
      </c>
    </row>
    <row r="422" spans="6:36" ht="15.95" customHeight="1">
      <c r="F422" s="66" t="s">
        <v>247</v>
      </c>
      <c r="AD422" s="66" t="s">
        <v>247</v>
      </c>
      <c r="AJ422" s="66" t="s">
        <v>247</v>
      </c>
    </row>
    <row r="423" spans="6:36" ht="15.95" customHeight="1">
      <c r="F423" s="66" t="s">
        <v>247</v>
      </c>
      <c r="AD423" s="66" t="s">
        <v>247</v>
      </c>
      <c r="AJ423" s="66" t="s">
        <v>247</v>
      </c>
    </row>
    <row r="424" spans="6:36" ht="15.95" customHeight="1">
      <c r="F424" s="66" t="s">
        <v>247</v>
      </c>
      <c r="AD424" s="66" t="s">
        <v>247</v>
      </c>
      <c r="AJ424" s="66" t="s">
        <v>247</v>
      </c>
    </row>
    <row r="425" spans="6:36" ht="15.95" customHeight="1">
      <c r="F425" s="66" t="s">
        <v>247</v>
      </c>
      <c r="AD425" s="66" t="s">
        <v>247</v>
      </c>
      <c r="AJ425" s="66" t="s">
        <v>247</v>
      </c>
    </row>
    <row r="426" spans="6:36" ht="15.95" customHeight="1">
      <c r="F426" s="66" t="s">
        <v>247</v>
      </c>
      <c r="AD426" s="66" t="s">
        <v>247</v>
      </c>
      <c r="AJ426" s="66" t="s">
        <v>247</v>
      </c>
    </row>
    <row r="427" spans="6:36" ht="15.95" customHeight="1">
      <c r="F427" s="66" t="s">
        <v>247</v>
      </c>
      <c r="AD427" s="66" t="s">
        <v>247</v>
      </c>
      <c r="AJ427" s="66" t="s">
        <v>247</v>
      </c>
    </row>
    <row r="428" spans="6:36" ht="15.95" customHeight="1">
      <c r="F428" s="66" t="s">
        <v>247</v>
      </c>
      <c r="AD428" s="66" t="s">
        <v>247</v>
      </c>
      <c r="AJ428" s="66" t="s">
        <v>247</v>
      </c>
    </row>
    <row r="429" spans="6:36" ht="15.95" customHeight="1">
      <c r="F429" s="66" t="s">
        <v>247</v>
      </c>
      <c r="AD429" s="66" t="s">
        <v>247</v>
      </c>
      <c r="AJ429" s="66" t="s">
        <v>247</v>
      </c>
    </row>
    <row r="430" spans="6:36" ht="15.95" customHeight="1">
      <c r="F430" s="66" t="s">
        <v>247</v>
      </c>
      <c r="AD430" s="66" t="s">
        <v>247</v>
      </c>
      <c r="AJ430" s="66" t="s">
        <v>247</v>
      </c>
    </row>
    <row r="431" spans="6:36" ht="15.95" customHeight="1">
      <c r="F431" s="66" t="s">
        <v>247</v>
      </c>
      <c r="AD431" s="66" t="s">
        <v>247</v>
      </c>
      <c r="AJ431" s="66" t="s">
        <v>247</v>
      </c>
    </row>
    <row r="432" spans="6:36" ht="15.95" customHeight="1">
      <c r="F432" s="66" t="s">
        <v>247</v>
      </c>
      <c r="AD432" s="66" t="s">
        <v>247</v>
      </c>
      <c r="AJ432" s="66" t="s">
        <v>247</v>
      </c>
    </row>
    <row r="433" spans="6:36" ht="15.95" customHeight="1">
      <c r="F433" s="66" t="s">
        <v>247</v>
      </c>
      <c r="AD433" s="66" t="s">
        <v>247</v>
      </c>
      <c r="AJ433" s="66" t="s">
        <v>247</v>
      </c>
    </row>
    <row r="434" spans="6:36" ht="15.95" customHeight="1">
      <c r="F434" s="66" t="s">
        <v>247</v>
      </c>
      <c r="AD434" s="66" t="s">
        <v>247</v>
      </c>
      <c r="AJ434" s="66" t="s">
        <v>247</v>
      </c>
    </row>
    <row r="435" spans="6:36" ht="15.95" customHeight="1">
      <c r="F435" s="66" t="s">
        <v>247</v>
      </c>
      <c r="AD435" s="66" t="s">
        <v>247</v>
      </c>
      <c r="AJ435" s="66" t="s">
        <v>247</v>
      </c>
    </row>
    <row r="436" spans="6:36" ht="15.95" customHeight="1">
      <c r="F436" s="66" t="s">
        <v>247</v>
      </c>
      <c r="AD436" s="66" t="s">
        <v>247</v>
      </c>
      <c r="AJ436" s="66" t="s">
        <v>247</v>
      </c>
    </row>
    <row r="437" spans="6:36" ht="15.95" customHeight="1">
      <c r="F437" s="66" t="s">
        <v>247</v>
      </c>
      <c r="AD437" s="66" t="s">
        <v>247</v>
      </c>
      <c r="AJ437" s="66" t="s">
        <v>247</v>
      </c>
    </row>
    <row r="438" spans="6:36" ht="15.95" customHeight="1">
      <c r="F438" s="66" t="s">
        <v>247</v>
      </c>
      <c r="AD438" s="66" t="s">
        <v>247</v>
      </c>
      <c r="AJ438" s="66" t="s">
        <v>247</v>
      </c>
    </row>
    <row r="439" spans="6:36" ht="15.95" customHeight="1">
      <c r="F439" s="66" t="s">
        <v>247</v>
      </c>
      <c r="AD439" s="66" t="s">
        <v>247</v>
      </c>
      <c r="AJ439" s="66" t="s">
        <v>247</v>
      </c>
    </row>
    <row r="440" spans="6:36" ht="15.95" customHeight="1">
      <c r="F440" s="66" t="s">
        <v>247</v>
      </c>
      <c r="AD440" s="66" t="s">
        <v>247</v>
      </c>
      <c r="AJ440" s="66" t="s">
        <v>247</v>
      </c>
    </row>
    <row r="441" spans="6:36" ht="15.95" customHeight="1">
      <c r="F441" s="66" t="s">
        <v>247</v>
      </c>
      <c r="AD441" s="66" t="s">
        <v>247</v>
      </c>
      <c r="AJ441" s="66" t="s">
        <v>247</v>
      </c>
    </row>
    <row r="442" spans="6:36" ht="15.95" customHeight="1">
      <c r="F442" s="66" t="s">
        <v>247</v>
      </c>
      <c r="AD442" s="66" t="s">
        <v>247</v>
      </c>
      <c r="AJ442" s="66" t="s">
        <v>247</v>
      </c>
    </row>
    <row r="443" spans="6:36" ht="15.95" customHeight="1">
      <c r="F443" s="66" t="s">
        <v>247</v>
      </c>
      <c r="AD443" s="66" t="s">
        <v>247</v>
      </c>
      <c r="AJ443" s="66" t="s">
        <v>247</v>
      </c>
    </row>
    <row r="444" spans="6:36" ht="15.95" customHeight="1">
      <c r="F444" s="66" t="s">
        <v>247</v>
      </c>
      <c r="AD444" s="66" t="s">
        <v>247</v>
      </c>
      <c r="AJ444" s="66" t="s">
        <v>247</v>
      </c>
    </row>
    <row r="445" spans="6:36" ht="15.95" customHeight="1">
      <c r="F445" s="66" t="s">
        <v>247</v>
      </c>
      <c r="AD445" s="66" t="s">
        <v>247</v>
      </c>
      <c r="AJ445" s="66" t="s">
        <v>247</v>
      </c>
    </row>
    <row r="446" spans="6:36" ht="15.95" customHeight="1">
      <c r="F446" s="66" t="s">
        <v>247</v>
      </c>
      <c r="AD446" s="66" t="s">
        <v>247</v>
      </c>
      <c r="AJ446" s="66" t="s">
        <v>247</v>
      </c>
    </row>
    <row r="447" spans="6:36" ht="15.95" customHeight="1">
      <c r="F447" s="66" t="s">
        <v>247</v>
      </c>
      <c r="AD447" s="66" t="s">
        <v>247</v>
      </c>
      <c r="AJ447" s="66" t="s">
        <v>247</v>
      </c>
    </row>
    <row r="448" spans="6:36" ht="15.95" customHeight="1">
      <c r="F448" s="66" t="s">
        <v>247</v>
      </c>
      <c r="AD448" s="66" t="s">
        <v>247</v>
      </c>
      <c r="AJ448" s="66" t="s">
        <v>247</v>
      </c>
    </row>
    <row r="449" spans="6:36" ht="15.95" customHeight="1">
      <c r="F449" s="66" t="s">
        <v>247</v>
      </c>
      <c r="AD449" s="66" t="s">
        <v>247</v>
      </c>
      <c r="AJ449" s="66" t="s">
        <v>247</v>
      </c>
    </row>
    <row r="450" spans="6:36" ht="15.95" customHeight="1">
      <c r="F450" s="66" t="s">
        <v>247</v>
      </c>
      <c r="AD450" s="66" t="s">
        <v>247</v>
      </c>
      <c r="AJ450" s="66" t="s">
        <v>247</v>
      </c>
    </row>
    <row r="451" spans="6:36" ht="15.95" customHeight="1">
      <c r="F451" s="66" t="s">
        <v>247</v>
      </c>
      <c r="AD451" s="66" t="s">
        <v>247</v>
      </c>
      <c r="AJ451" s="66" t="s">
        <v>247</v>
      </c>
    </row>
    <row r="452" spans="6:36" ht="15.95" customHeight="1">
      <c r="F452" s="66" t="s">
        <v>247</v>
      </c>
      <c r="AD452" s="66" t="s">
        <v>247</v>
      </c>
      <c r="AJ452" s="66" t="s">
        <v>247</v>
      </c>
    </row>
    <row r="453" spans="6:36" ht="15.95" customHeight="1">
      <c r="F453" s="66" t="s">
        <v>247</v>
      </c>
      <c r="AD453" s="66" t="s">
        <v>247</v>
      </c>
      <c r="AJ453" s="66" t="s">
        <v>247</v>
      </c>
    </row>
    <row r="454" spans="6:36" ht="15.95" customHeight="1">
      <c r="F454" s="66" t="s">
        <v>247</v>
      </c>
      <c r="AD454" s="66" t="s">
        <v>247</v>
      </c>
      <c r="AJ454" s="66" t="s">
        <v>247</v>
      </c>
    </row>
    <row r="455" spans="6:36" ht="15.95" customHeight="1">
      <c r="F455" s="66" t="s">
        <v>247</v>
      </c>
      <c r="AD455" s="66" t="s">
        <v>247</v>
      </c>
      <c r="AJ455" s="66" t="s">
        <v>247</v>
      </c>
    </row>
    <row r="456" spans="6:36" ht="15.95" customHeight="1">
      <c r="F456" s="66" t="s">
        <v>247</v>
      </c>
      <c r="AD456" s="66" t="s">
        <v>247</v>
      </c>
      <c r="AJ456" s="66" t="s">
        <v>247</v>
      </c>
    </row>
    <row r="457" spans="6:36" ht="15.95" customHeight="1">
      <c r="F457" s="66" t="s">
        <v>247</v>
      </c>
      <c r="AD457" s="66" t="s">
        <v>247</v>
      </c>
      <c r="AJ457" s="66" t="s">
        <v>247</v>
      </c>
    </row>
    <row r="458" spans="6:36" ht="15.95" customHeight="1">
      <c r="F458" s="66" t="s">
        <v>247</v>
      </c>
      <c r="AD458" s="66" t="s">
        <v>247</v>
      </c>
      <c r="AJ458" s="66" t="s">
        <v>247</v>
      </c>
    </row>
    <row r="459" spans="6:36" ht="15.95" customHeight="1">
      <c r="F459" s="66" t="s">
        <v>247</v>
      </c>
      <c r="AD459" s="66" t="s">
        <v>247</v>
      </c>
      <c r="AJ459" s="66" t="s">
        <v>247</v>
      </c>
    </row>
    <row r="460" spans="6:36" ht="15.95" customHeight="1">
      <c r="F460" s="66" t="s">
        <v>247</v>
      </c>
      <c r="AD460" s="66" t="s">
        <v>247</v>
      </c>
      <c r="AJ460" s="66" t="s">
        <v>247</v>
      </c>
    </row>
    <row r="461" spans="6:36" ht="15.95" customHeight="1">
      <c r="F461" s="66" t="s">
        <v>247</v>
      </c>
      <c r="AD461" s="66" t="s">
        <v>247</v>
      </c>
      <c r="AJ461" s="66" t="s">
        <v>247</v>
      </c>
    </row>
    <row r="462" spans="6:36" ht="15.95" customHeight="1">
      <c r="F462" s="66" t="s">
        <v>247</v>
      </c>
      <c r="AD462" s="66" t="s">
        <v>247</v>
      </c>
      <c r="AJ462" s="66" t="s">
        <v>247</v>
      </c>
    </row>
    <row r="463" spans="6:36" ht="15.95" customHeight="1">
      <c r="F463" s="66" t="s">
        <v>247</v>
      </c>
      <c r="AD463" s="66" t="s">
        <v>247</v>
      </c>
      <c r="AJ463" s="66" t="s">
        <v>247</v>
      </c>
    </row>
    <row r="464" spans="6:36" ht="15.95" customHeight="1">
      <c r="F464" s="66" t="s">
        <v>247</v>
      </c>
      <c r="AD464" s="66" t="s">
        <v>247</v>
      </c>
      <c r="AJ464" s="66" t="s">
        <v>247</v>
      </c>
    </row>
    <row r="465" spans="6:36" ht="15.95" customHeight="1">
      <c r="F465" s="66" t="s">
        <v>247</v>
      </c>
      <c r="AD465" s="66" t="s">
        <v>247</v>
      </c>
      <c r="AJ465" s="66" t="s">
        <v>247</v>
      </c>
    </row>
    <row r="466" spans="6:36" ht="15.95" customHeight="1">
      <c r="F466" s="66" t="s">
        <v>247</v>
      </c>
      <c r="AD466" s="66" t="s">
        <v>247</v>
      </c>
      <c r="AJ466" s="66" t="s">
        <v>247</v>
      </c>
    </row>
    <row r="467" spans="6:36" ht="15.95" customHeight="1">
      <c r="F467" s="66" t="s">
        <v>247</v>
      </c>
      <c r="AD467" s="66" t="s">
        <v>247</v>
      </c>
      <c r="AJ467" s="66" t="s">
        <v>247</v>
      </c>
    </row>
    <row r="468" spans="6:36" ht="15.95" customHeight="1">
      <c r="F468" s="66" t="s">
        <v>247</v>
      </c>
      <c r="AD468" s="66" t="s">
        <v>247</v>
      </c>
      <c r="AJ468" s="66" t="s">
        <v>247</v>
      </c>
    </row>
    <row r="469" spans="6:36" ht="15.95" customHeight="1">
      <c r="F469" s="66" t="s">
        <v>247</v>
      </c>
      <c r="AD469" s="66" t="s">
        <v>247</v>
      </c>
      <c r="AJ469" s="66" t="s">
        <v>247</v>
      </c>
    </row>
    <row r="470" spans="6:36" ht="15.95" customHeight="1">
      <c r="F470" s="66" t="s">
        <v>247</v>
      </c>
      <c r="AD470" s="66" t="s">
        <v>247</v>
      </c>
      <c r="AJ470" s="66" t="s">
        <v>247</v>
      </c>
    </row>
    <row r="471" spans="6:36" ht="15.95" customHeight="1">
      <c r="F471" s="66" t="s">
        <v>247</v>
      </c>
      <c r="AD471" s="66" t="s">
        <v>247</v>
      </c>
      <c r="AJ471" s="66" t="s">
        <v>247</v>
      </c>
    </row>
    <row r="472" spans="6:36" ht="15.95" customHeight="1">
      <c r="F472" s="66" t="s">
        <v>247</v>
      </c>
      <c r="AD472" s="66" t="s">
        <v>247</v>
      </c>
      <c r="AJ472" s="66" t="s">
        <v>247</v>
      </c>
    </row>
    <row r="473" spans="6:36" ht="15.95" customHeight="1">
      <c r="F473" s="66" t="s">
        <v>247</v>
      </c>
      <c r="AD473" s="66" t="s">
        <v>247</v>
      </c>
      <c r="AJ473" s="66" t="s">
        <v>247</v>
      </c>
    </row>
    <row r="474" spans="6:36" ht="15.95" customHeight="1">
      <c r="F474" s="66" t="s">
        <v>247</v>
      </c>
      <c r="AD474" s="66" t="s">
        <v>247</v>
      </c>
      <c r="AJ474" s="66" t="s">
        <v>247</v>
      </c>
    </row>
    <row r="475" spans="6:36" ht="15.95" customHeight="1">
      <c r="F475" s="66" t="s">
        <v>247</v>
      </c>
      <c r="AD475" s="66" t="s">
        <v>247</v>
      </c>
      <c r="AJ475" s="66" t="s">
        <v>247</v>
      </c>
    </row>
    <row r="476" spans="6:36" ht="15.95" customHeight="1">
      <c r="F476" s="66" t="s">
        <v>247</v>
      </c>
      <c r="AD476" s="66" t="s">
        <v>247</v>
      </c>
      <c r="AJ476" s="66" t="s">
        <v>247</v>
      </c>
    </row>
    <row r="477" spans="6:36" ht="15.95" customHeight="1">
      <c r="F477" s="66" t="s">
        <v>247</v>
      </c>
      <c r="AD477" s="66" t="s">
        <v>247</v>
      </c>
      <c r="AJ477" s="66" t="s">
        <v>247</v>
      </c>
    </row>
    <row r="478" spans="6:36" ht="15.95" customHeight="1">
      <c r="F478" s="66" t="s">
        <v>247</v>
      </c>
      <c r="AD478" s="66" t="s">
        <v>247</v>
      </c>
      <c r="AJ478" s="66" t="s">
        <v>247</v>
      </c>
    </row>
    <row r="479" spans="6:36" ht="15.95" customHeight="1">
      <c r="F479" s="66" t="s">
        <v>247</v>
      </c>
      <c r="AD479" s="66" t="s">
        <v>247</v>
      </c>
      <c r="AJ479" s="66" t="s">
        <v>247</v>
      </c>
    </row>
    <row r="480" spans="6:36" ht="15.95" customHeight="1">
      <c r="F480" s="66" t="s">
        <v>247</v>
      </c>
      <c r="AD480" s="66" t="s">
        <v>247</v>
      </c>
      <c r="AJ480" s="66" t="s">
        <v>247</v>
      </c>
    </row>
    <row r="481" spans="6:36" ht="15.95" customHeight="1">
      <c r="F481" s="66" t="s">
        <v>247</v>
      </c>
      <c r="AD481" s="66" t="s">
        <v>247</v>
      </c>
      <c r="AJ481" s="66" t="s">
        <v>247</v>
      </c>
    </row>
    <row r="482" spans="6:36" ht="15.95" customHeight="1">
      <c r="F482" s="66" t="s">
        <v>247</v>
      </c>
      <c r="AD482" s="66" t="s">
        <v>247</v>
      </c>
      <c r="AJ482" s="66" t="s">
        <v>247</v>
      </c>
    </row>
    <row r="483" spans="6:36" ht="15.95" customHeight="1">
      <c r="F483" s="66" t="s">
        <v>247</v>
      </c>
      <c r="AD483" s="66" t="s">
        <v>247</v>
      </c>
      <c r="AJ483" s="66" t="s">
        <v>247</v>
      </c>
    </row>
    <row r="484" spans="6:36" ht="15.95" customHeight="1">
      <c r="F484" s="66" t="s">
        <v>247</v>
      </c>
      <c r="AD484" s="66" t="s">
        <v>247</v>
      </c>
      <c r="AJ484" s="66" t="s">
        <v>247</v>
      </c>
    </row>
    <row r="485" spans="6:36" ht="15.95" customHeight="1">
      <c r="F485" s="66" t="s">
        <v>247</v>
      </c>
      <c r="AD485" s="66" t="s">
        <v>247</v>
      </c>
      <c r="AJ485" s="66" t="s">
        <v>247</v>
      </c>
    </row>
    <row r="486" spans="6:36" ht="15.95" customHeight="1">
      <c r="F486" s="66" t="s">
        <v>247</v>
      </c>
      <c r="AD486" s="66" t="s">
        <v>247</v>
      </c>
      <c r="AJ486" s="66" t="s">
        <v>247</v>
      </c>
    </row>
    <row r="487" spans="6:36" ht="15.95" customHeight="1">
      <c r="F487" s="66" t="s">
        <v>247</v>
      </c>
      <c r="AD487" s="66" t="s">
        <v>247</v>
      </c>
      <c r="AJ487" s="66" t="s">
        <v>247</v>
      </c>
    </row>
    <row r="488" spans="6:36" ht="15.95" customHeight="1">
      <c r="F488" s="66" t="s">
        <v>247</v>
      </c>
      <c r="AD488" s="66" t="s">
        <v>247</v>
      </c>
      <c r="AJ488" s="66" t="s">
        <v>247</v>
      </c>
    </row>
    <row r="489" spans="6:36" ht="15.95" customHeight="1">
      <c r="F489" s="66" t="s">
        <v>247</v>
      </c>
      <c r="AD489" s="66" t="s">
        <v>247</v>
      </c>
      <c r="AJ489" s="66" t="s">
        <v>247</v>
      </c>
    </row>
    <row r="490" spans="6:36" ht="15.95" customHeight="1">
      <c r="F490" s="66" t="s">
        <v>247</v>
      </c>
      <c r="AD490" s="66" t="s">
        <v>247</v>
      </c>
      <c r="AJ490" s="66" t="s">
        <v>247</v>
      </c>
    </row>
    <row r="491" spans="6:36" ht="15.95" customHeight="1">
      <c r="F491" s="66" t="s">
        <v>247</v>
      </c>
      <c r="AD491" s="66" t="s">
        <v>247</v>
      </c>
      <c r="AJ491" s="66" t="s">
        <v>247</v>
      </c>
    </row>
    <row r="492" spans="6:36" ht="15.95" customHeight="1">
      <c r="F492" s="66" t="s">
        <v>247</v>
      </c>
      <c r="AD492" s="66" t="s">
        <v>247</v>
      </c>
      <c r="AJ492" s="66" t="s">
        <v>247</v>
      </c>
    </row>
    <row r="493" spans="6:36" ht="15.95" customHeight="1">
      <c r="F493" s="66" t="s">
        <v>247</v>
      </c>
      <c r="AD493" s="66" t="s">
        <v>247</v>
      </c>
      <c r="AJ493" s="66" t="s">
        <v>247</v>
      </c>
    </row>
    <row r="494" spans="6:36" ht="15.95" customHeight="1">
      <c r="F494" s="66" t="s">
        <v>247</v>
      </c>
      <c r="AD494" s="66" t="s">
        <v>247</v>
      </c>
      <c r="AJ494" s="66" t="s">
        <v>247</v>
      </c>
    </row>
    <row r="495" spans="6:36" ht="15.95" customHeight="1">
      <c r="F495" s="66" t="s">
        <v>247</v>
      </c>
      <c r="AD495" s="66" t="s">
        <v>247</v>
      </c>
      <c r="AJ495" s="66" t="s">
        <v>247</v>
      </c>
    </row>
    <row r="496" spans="6:36" ht="15.95" customHeight="1">
      <c r="F496" s="66" t="s">
        <v>247</v>
      </c>
      <c r="AD496" s="66" t="s">
        <v>247</v>
      </c>
      <c r="AJ496" s="66" t="s">
        <v>247</v>
      </c>
    </row>
    <row r="497" spans="6:36" ht="15.95" customHeight="1">
      <c r="F497" s="66" t="s">
        <v>247</v>
      </c>
      <c r="AD497" s="66" t="s">
        <v>247</v>
      </c>
      <c r="AJ497" s="66" t="s">
        <v>247</v>
      </c>
    </row>
    <row r="498" spans="6:36" ht="15.95" customHeight="1">
      <c r="F498" s="66" t="s">
        <v>247</v>
      </c>
      <c r="AD498" s="66" t="s">
        <v>247</v>
      </c>
      <c r="AJ498" s="66" t="s">
        <v>247</v>
      </c>
    </row>
    <row r="499" spans="6:36" ht="15.95" customHeight="1">
      <c r="F499" s="66" t="s">
        <v>247</v>
      </c>
      <c r="AD499" s="66" t="s">
        <v>247</v>
      </c>
      <c r="AJ499" s="66" t="s">
        <v>247</v>
      </c>
    </row>
    <row r="500" spans="6:36" ht="15.95" customHeight="1">
      <c r="F500" s="66" t="s">
        <v>247</v>
      </c>
      <c r="AD500" s="66" t="s">
        <v>247</v>
      </c>
      <c r="AJ500" s="66" t="s">
        <v>247</v>
      </c>
    </row>
    <row r="501" spans="6:36" ht="15.95" customHeight="1">
      <c r="F501" s="66" t="s">
        <v>247</v>
      </c>
      <c r="AD501" s="66" t="s">
        <v>247</v>
      </c>
      <c r="AJ501" s="66" t="s">
        <v>247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AL20 T9:T12 Z9:Z12 AF9:AF12 AL9:AL12 N9:N12 H10:H12 AL30:AL44 AL46:AL50 AF37:AF50 T30:T50 Z30:Z50 H30:H50 N22:N23 N30:N50 AL22:AL23 AF20:AF23 T20:T23 Z20:Z23 H22 H15:H17 T17 Z15:Z17 AF15:AF17 AL15:AL17">
    <cfRule type="cellIs" dxfId="57" priority="67" stopIfTrue="1" operator="greaterThan">
      <formula>G9</formula>
    </cfRule>
  </conditionalFormatting>
  <conditionalFormatting sqref="AL23 AF23 Z23 T23 N23">
    <cfRule type="cellIs" dxfId="56" priority="66" stopIfTrue="1" operator="greaterThan">
      <formula>M23</formula>
    </cfRule>
  </conditionalFormatting>
  <conditionalFormatting sqref="H18">
    <cfRule type="cellIs" dxfId="55" priority="79" stopIfTrue="1" operator="greaterThan">
      <formula>G18</formula>
    </cfRule>
  </conditionalFormatting>
  <conditionalFormatting sqref="AL23 AF23 Z23 T23 N23">
    <cfRule type="cellIs" dxfId="54" priority="64" stopIfTrue="1" operator="greaterThan">
      <formula>M23</formula>
    </cfRule>
  </conditionalFormatting>
  <conditionalFormatting sqref="AL23 AF23 Z23 T23 N23">
    <cfRule type="cellIs" dxfId="53" priority="65" stopIfTrue="1" operator="greaterThan">
      <formula>M23</formula>
    </cfRule>
  </conditionalFormatting>
  <conditionalFormatting sqref="AL23 AF23 Z23 T23 N23">
    <cfRule type="cellIs" dxfId="52" priority="63" stopIfTrue="1" operator="greaterThan">
      <formula>M23</formula>
    </cfRule>
  </conditionalFormatting>
  <conditionalFormatting sqref="AL23 AF23 Z23 T23 N23">
    <cfRule type="cellIs" dxfId="51" priority="62" stopIfTrue="1" operator="greaterThan">
      <formula>M23</formula>
    </cfRule>
  </conditionalFormatting>
  <conditionalFormatting sqref="AL23 AF23 Z23 T23 N23">
    <cfRule type="cellIs" dxfId="50" priority="61" stopIfTrue="1" operator="greaterThan">
      <formula>M23</formula>
    </cfRule>
  </conditionalFormatting>
  <conditionalFormatting sqref="H18 H23">
    <cfRule type="cellIs" dxfId="49" priority="90" stopIfTrue="1" operator="greaterThan">
      <formula>G18</formula>
    </cfRule>
  </conditionalFormatting>
  <conditionalFormatting sqref="H13">
    <cfRule type="cellIs" dxfId="48" priority="89" stopIfTrue="1" operator="greaterThan">
      <formula>G13</formula>
    </cfRule>
  </conditionalFormatting>
  <conditionalFormatting sqref="H23">
    <cfRule type="cellIs" dxfId="47" priority="82" stopIfTrue="1" operator="greaterThan">
      <formula>G23</formula>
    </cfRule>
  </conditionalFormatting>
  <conditionalFormatting sqref="H23">
    <cfRule type="cellIs" dxfId="46" priority="81" stopIfTrue="1" operator="greaterThan">
      <formula>G23</formula>
    </cfRule>
  </conditionalFormatting>
  <conditionalFormatting sqref="H13">
    <cfRule type="cellIs" dxfId="45" priority="80" stopIfTrue="1" operator="greaterThan">
      <formula>G13</formula>
    </cfRule>
  </conditionalFormatting>
  <conditionalFormatting sqref="H23">
    <cfRule type="cellIs" dxfId="44" priority="83" stopIfTrue="1" operator="greaterThan">
      <formula>G23</formula>
    </cfRule>
  </conditionalFormatting>
  <conditionalFormatting sqref="H23">
    <cfRule type="cellIs" dxfId="43" priority="77" stopIfTrue="1" operator="greaterThan">
      <formula>G23</formula>
    </cfRule>
  </conditionalFormatting>
  <conditionalFormatting sqref="H23">
    <cfRule type="cellIs" dxfId="42" priority="76" stopIfTrue="1" operator="greaterThan">
      <formula>G23</formula>
    </cfRule>
  </conditionalFormatting>
  <conditionalFormatting sqref="H23">
    <cfRule type="cellIs" dxfId="41" priority="75" stopIfTrue="1" operator="greaterThan">
      <formula>G23</formula>
    </cfRule>
  </conditionalFormatting>
  <conditionalFormatting sqref="H18">
    <cfRule type="cellIs" dxfId="40" priority="78" stopIfTrue="1" operator="greaterThan">
      <formula>G18</formula>
    </cfRule>
  </conditionalFormatting>
  <conditionalFormatting sqref="AL13 AF13 Z13 T13 N13">
    <cfRule type="cellIs" dxfId="39" priority="74" stopIfTrue="1" operator="greaterThan">
      <formula>M13</formula>
    </cfRule>
  </conditionalFormatting>
  <conditionalFormatting sqref="AL13 AF13 Z13 T13 N13">
    <cfRule type="cellIs" dxfId="38" priority="73" stopIfTrue="1" operator="greaterThan">
      <formula>M13</formula>
    </cfRule>
  </conditionalFormatting>
  <conditionalFormatting sqref="AL18 AF18 Z18 T18 N18">
    <cfRule type="cellIs" dxfId="37" priority="72" stopIfTrue="1" operator="greaterThan">
      <formula>M18</formula>
    </cfRule>
  </conditionalFormatting>
  <conditionalFormatting sqref="AL18 AF18 Z18 T18 N18">
    <cfRule type="cellIs" dxfId="36" priority="71" stopIfTrue="1" operator="greaterThan">
      <formula>M18</formula>
    </cfRule>
  </conditionalFormatting>
  <conditionalFormatting sqref="AL18 AF18 Z18 T18 N18">
    <cfRule type="cellIs" dxfId="35" priority="69" stopIfTrue="1" operator="greaterThan">
      <formula>M18</formula>
    </cfRule>
  </conditionalFormatting>
  <conditionalFormatting sqref="AL18 AF18 Z18 T18 N18">
    <cfRule type="cellIs" dxfId="34" priority="70" stopIfTrue="1" operator="greaterThan">
      <formula>M18</formula>
    </cfRule>
  </conditionalFormatting>
  <conditionalFormatting sqref="AL23 AF23 Z23 T23 N23">
    <cfRule type="cellIs" dxfId="33" priority="68" stopIfTrue="1" operator="greaterThan">
      <formula>M23</formula>
    </cfRule>
  </conditionalFormatting>
  <conditionalFormatting sqref="AL53:AL54">
    <cfRule type="cellIs" dxfId="32" priority="20" stopIfTrue="1" operator="greaterThan">
      <formula>AK53</formula>
    </cfRule>
  </conditionalFormatting>
  <conditionalFormatting sqref="N20:N21">
    <cfRule type="cellIs" dxfId="31" priority="43" stopIfTrue="1" operator="greaterThan">
      <formula>M20</formula>
    </cfRule>
  </conditionalFormatting>
  <conditionalFormatting sqref="T15">
    <cfRule type="cellIs" dxfId="30" priority="48" stopIfTrue="1" operator="greaterThan">
      <formula>S15</formula>
    </cfRule>
  </conditionalFormatting>
  <conditionalFormatting sqref="H20:H21">
    <cfRule type="cellIs" dxfId="29" priority="44" stopIfTrue="1" operator="greaterThan">
      <formula>G20</formula>
    </cfRule>
  </conditionalFormatting>
  <conditionalFormatting sqref="AL28 AF28 Z28 T28 N28">
    <cfRule type="cellIs" dxfId="28" priority="60" stopIfTrue="1" operator="greaterThan">
      <formula>M28</formula>
    </cfRule>
  </conditionalFormatting>
  <conditionalFormatting sqref="AL28 AF28 Z28 T28 N28">
    <cfRule type="cellIs" dxfId="27" priority="59" stopIfTrue="1" operator="greaterThan">
      <formula>M28</formula>
    </cfRule>
  </conditionalFormatting>
  <conditionalFormatting sqref="AL28 AF28 Z28 T28 N28">
    <cfRule type="cellIs" dxfId="26" priority="58" stopIfTrue="1" operator="greaterThan">
      <formula>M28</formula>
    </cfRule>
  </conditionalFormatting>
  <conditionalFormatting sqref="H9">
    <cfRule type="cellIs" dxfId="25" priority="57" stopIfTrue="1" operator="greaterThan">
      <formula>G9</formula>
    </cfRule>
  </conditionalFormatting>
  <conditionalFormatting sqref="N25">
    <cfRule type="cellIs" dxfId="24" priority="37" stopIfTrue="1" operator="greaterThan">
      <formula>M25</formula>
    </cfRule>
  </conditionalFormatting>
  <conditionalFormatting sqref="T25:T27">
    <cfRule type="cellIs" dxfId="23" priority="36" stopIfTrue="1" operator="greaterThan">
      <formula>S25</formula>
    </cfRule>
  </conditionalFormatting>
  <conditionalFormatting sqref="Z25:Z27">
    <cfRule type="cellIs" dxfId="22" priority="35" stopIfTrue="1" operator="greaterThan">
      <formula>Y25</formula>
    </cfRule>
  </conditionalFormatting>
  <conditionalFormatting sqref="H25:H27">
    <cfRule type="cellIs" dxfId="21" priority="38" stopIfTrue="1" operator="greaterThan">
      <formula>G25</formula>
    </cfRule>
  </conditionalFormatting>
  <conditionalFormatting sqref="AF25:AF27">
    <cfRule type="cellIs" dxfId="20" priority="34" stopIfTrue="1" operator="greaterThan">
      <formula>AE25</formula>
    </cfRule>
  </conditionalFormatting>
  <conditionalFormatting sqref="AL25:AL27">
    <cfRule type="cellIs" dxfId="19" priority="33" stopIfTrue="1" operator="greaterThan">
      <formula>AK25</formula>
    </cfRule>
  </conditionalFormatting>
  <conditionalFormatting sqref="AF30:AF35">
    <cfRule type="cellIs" dxfId="18" priority="30" stopIfTrue="1" operator="greaterThan">
      <formula>AE30</formula>
    </cfRule>
  </conditionalFormatting>
  <conditionalFormatting sqref="H53:H54">
    <cfRule type="cellIs" dxfId="17" priority="25" stopIfTrue="1" operator="greaterThan">
      <formula>G53</formula>
    </cfRule>
  </conditionalFormatting>
  <conditionalFormatting sqref="T53:T54">
    <cfRule type="cellIs" dxfId="16" priority="23" stopIfTrue="1" operator="greaterThan">
      <formula>S53</formula>
    </cfRule>
  </conditionalFormatting>
  <conditionalFormatting sqref="N53:N54">
    <cfRule type="cellIs" dxfId="15" priority="24" stopIfTrue="1" operator="greaterThan">
      <formula>M53</formula>
    </cfRule>
  </conditionalFormatting>
  <conditionalFormatting sqref="Z53:Z54">
    <cfRule type="cellIs" dxfId="14" priority="22" stopIfTrue="1" operator="greaterThan">
      <formula>Y53</formula>
    </cfRule>
  </conditionalFormatting>
  <conditionalFormatting sqref="AF53:AF54">
    <cfRule type="cellIs" dxfId="13" priority="21" stopIfTrue="1" operator="greaterThan">
      <formula>AE53</formula>
    </cfRule>
  </conditionalFormatting>
  <conditionalFormatting sqref="H18">
    <cfRule type="cellIs" dxfId="12" priority="88" stopIfTrue="1" operator="greaterThan">
      <formula>G18</formula>
    </cfRule>
  </conditionalFormatting>
  <conditionalFormatting sqref="H23">
    <cfRule type="cellIs" dxfId="11" priority="87" stopIfTrue="1" operator="greaterThan">
      <formula>G23</formula>
    </cfRule>
  </conditionalFormatting>
  <conditionalFormatting sqref="H28">
    <cfRule type="cellIs" dxfId="10" priority="86" stopIfTrue="1" operator="greaterThan">
      <formula>G28</formula>
    </cfRule>
  </conditionalFormatting>
  <conditionalFormatting sqref="H28">
    <cfRule type="cellIs" dxfId="9" priority="84" stopIfTrue="1" operator="greaterThan">
      <formula>G28</formula>
    </cfRule>
  </conditionalFormatting>
  <conditionalFormatting sqref="H28">
    <cfRule type="cellIs" dxfId="8" priority="85" stopIfTrue="1" operator="greaterThan">
      <formula>G28</formula>
    </cfRule>
  </conditionalFormatting>
  <conditionalFormatting sqref="N15">
    <cfRule type="cellIs" dxfId="7" priority="18" stopIfTrue="1" operator="greaterThan">
      <formula>M15</formula>
    </cfRule>
  </conditionalFormatting>
  <conditionalFormatting sqref="N17">
    <cfRule type="cellIs" dxfId="6" priority="16" stopIfTrue="1" operator="greaterThan">
      <formula>M17</formula>
    </cfRule>
  </conditionalFormatting>
  <conditionalFormatting sqref="N16">
    <cfRule type="cellIs" dxfId="5" priority="15" stopIfTrue="1" operator="greaterThan">
      <formula>M16</formula>
    </cfRule>
  </conditionalFormatting>
  <conditionalFormatting sqref="T16">
    <cfRule type="cellIs" dxfId="4" priority="13" stopIfTrue="1" operator="greaterThan">
      <formula>S16</formula>
    </cfRule>
  </conditionalFormatting>
  <conditionalFormatting sqref="N26:N27">
    <cfRule type="cellIs" dxfId="3" priority="11" stopIfTrue="1" operator="greaterThan">
      <formula>M26</formula>
    </cfRule>
  </conditionalFormatting>
  <conditionalFormatting sqref="AL21">
    <cfRule type="cellIs" dxfId="2" priority="6" stopIfTrue="1" operator="greaterThan">
      <formula>AK21</formula>
    </cfRule>
  </conditionalFormatting>
  <conditionalFormatting sqref="AF36">
    <cfRule type="cellIs" dxfId="1" priority="3" stopIfTrue="1" operator="greaterThan">
      <formula>AE36</formula>
    </cfRule>
  </conditionalFormatting>
  <conditionalFormatting sqref="AL45">
    <cfRule type="cellIs" dxfId="0" priority="1" stopIfTrue="1" operator="greaterThan">
      <formula>AK45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a0c3a9-5ace-46ef-a2d8-ad46f66a7fd1" xsi:nil="true"/>
    <lcf76f155ced4ddcb4097134ff3c332f xmlns="ea8fa0df-14bf-4dff-925e-dc7fc6467e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0A41558F3CFA499693E5225C61FB74" ma:contentTypeVersion="16" ma:contentTypeDescription="新しいドキュメントを作成します。" ma:contentTypeScope="" ma:versionID="b9bec10e1af50c530a896e1354e9de6c">
  <xsd:schema xmlns:xsd="http://www.w3.org/2001/XMLSchema" xmlns:xs="http://www.w3.org/2001/XMLSchema" xmlns:p="http://schemas.microsoft.com/office/2006/metadata/properties" xmlns:ns2="ea8fa0df-14bf-4dff-925e-dc7fc6467eb6" xmlns:ns3="faa0c3a9-5ace-46ef-a2d8-ad46f66a7fd1" targetNamespace="http://schemas.microsoft.com/office/2006/metadata/properties" ma:root="true" ma:fieldsID="bd88ebdff6300cbc21e520b26c1bf455" ns2:_="" ns3:_="">
    <xsd:import namespace="ea8fa0df-14bf-4dff-925e-dc7fc6467eb6"/>
    <xsd:import namespace="faa0c3a9-5ace-46ef-a2d8-ad46f66a7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a0df-14bf-4dff-925e-dc7fc6467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0c3a9-5ace-46ef-a2d8-ad46f66a7f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4329cc-b8b9-4278-8ad8-8e9686451a61}" ma:internalName="TaxCatchAll" ma:showField="CatchAllData" ma:web="faa0c3a9-5ace-46ef-a2d8-ad46f66a7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C06D8-572E-49B0-B34B-462326D7E819}">
  <ds:schemaRefs>
    <ds:schemaRef ds:uri="http://schemas.microsoft.com/office/2006/documentManagement/types"/>
    <ds:schemaRef ds:uri="faa0c3a9-5ace-46ef-a2d8-ad46f66a7fd1"/>
    <ds:schemaRef ds:uri="http://purl.org/dc/dcmitype/"/>
    <ds:schemaRef ds:uri="http://schemas.microsoft.com/office/2006/metadata/properties"/>
    <ds:schemaRef ds:uri="http://purl.org/dc/elements/1.1/"/>
    <ds:schemaRef ds:uri="ea8fa0df-14bf-4dff-925e-dc7fc6467eb6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AB3FF9-DACF-42CB-9138-54C7D341E3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0E34FD-EB43-4EE8-A58C-5B9E4EF49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a0df-14bf-4dff-925e-dc7fc6467eb6"/>
    <ds:schemaRef ds:uri="faa0c3a9-5ace-46ef-a2d8-ad46f66a7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</vt:lpstr>
      <vt:lpstr>集計表</vt:lpstr>
      <vt:lpstr>佐賀市・小城市・杵島郡</vt:lpstr>
      <vt:lpstr>武雄市・多久市・鹿島市・藤津郡・嬉野市・伊万里市・西松浦郡</vt:lpstr>
      <vt:lpstr>鳥栖市・三養基郡・神埼市・神埼郡・唐津市・東松浦郡</vt:lpstr>
      <vt:lpstr>佐賀市・小城市・杵島郡!Print_Area</vt:lpstr>
      <vt:lpstr>鳥栖市・三養基郡・神埼市・神埼郡・唐津市・東松浦郡!Print_Area</vt:lpstr>
      <vt:lpstr>入力!Print_Area</vt:lpstr>
      <vt:lpstr>武雄市・多久市・鹿島市・藤津郡・嬉野市・伊万里市・西松浦郡!Print_Area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高倉眞人</dc:creator>
  <cp:keywords>EFDP_SPECIAL_DISCRIM_CODE=22</cp:keywords>
  <dc:description/>
  <cp:lastModifiedBy>岡田 美佐</cp:lastModifiedBy>
  <cp:revision/>
  <cp:lastPrinted>2025-03-24T03:28:33Z</cp:lastPrinted>
  <dcterms:created xsi:type="dcterms:W3CDTF">2014-11-07T08:24:26Z</dcterms:created>
  <dcterms:modified xsi:type="dcterms:W3CDTF">2025-03-26T08:16:03Z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0x0101000D0A41558F3CFA499693E5225C61FB74</vt:lpwstr>
  </property>
</Properties>
</file>