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0/"/>
    </mc:Choice>
  </mc:AlternateContent>
  <xr:revisionPtr revIDLastSave="0" documentId="8_{041B6587-A76D-4EDE-807B-F75E068F9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門司区・小倉北区" sheetId="1" r:id="rId3"/>
    <sheet name="小倉南区・八幡東区・戸畑区・若松区" sheetId="15" r:id="rId4"/>
    <sheet name="八幡西区・遠賀郡・中間市" sheetId="4" r:id="rId5"/>
    <sheet name="行橋市・京都郡・豊前市・築上郡" sheetId="6" r:id="rId6"/>
  </sheets>
  <definedNames>
    <definedName name="_xlnm.Print_Area" localSheetId="5">行橋市・京都郡・豊前市・築上郡!$A$1:$AM$69</definedName>
    <definedName name="_xlnm.Print_Area" localSheetId="3">小倉南区・八幡東区・戸畑区・若松区!$A$1:$AM$71</definedName>
    <definedName name="_xlnm.Print_Area" localSheetId="0">入力!$A$1:$AY$38</definedName>
    <definedName name="_xlnm.Print_Area" localSheetId="4">八幡西区・遠賀郡・中間市!$A$1:$AM$71</definedName>
    <definedName name="_xlnm.Print_Area" localSheetId="2">門司区・小倉北区!$A$1:$AM$70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6" l="1"/>
  <c r="AL56" i="6"/>
  <c r="AL57" i="6" s="1"/>
  <c r="AF56" i="6"/>
  <c r="AF57" i="6" s="1"/>
  <c r="Z56" i="6"/>
  <c r="T56" i="6"/>
  <c r="T57" i="6" s="1"/>
  <c r="N56" i="6"/>
  <c r="H56" i="6"/>
  <c r="C56" i="6"/>
  <c r="AK55" i="6"/>
  <c r="AE55" i="6"/>
  <c r="AE57" i="6" s="1"/>
  <c r="Y55" i="6"/>
  <c r="S55" i="6"/>
  <c r="S57" i="6" s="1"/>
  <c r="M55" i="6"/>
  <c r="G55" i="6"/>
  <c r="AL44" i="6"/>
  <c r="AF44" i="6"/>
  <c r="Z44" i="6"/>
  <c r="Z57" i="6" s="1"/>
  <c r="T44" i="6"/>
  <c r="N44" i="6"/>
  <c r="N57" i="6" s="1"/>
  <c r="H44" i="6"/>
  <c r="C44" i="6"/>
  <c r="AK43" i="6"/>
  <c r="AE43" i="6"/>
  <c r="Y43" i="6"/>
  <c r="C43" i="6" s="1"/>
  <c r="S43" i="6"/>
  <c r="M43" i="6"/>
  <c r="G43" i="6"/>
  <c r="AL32" i="6"/>
  <c r="AF32" i="6"/>
  <c r="Z32" i="6"/>
  <c r="T32" i="6"/>
  <c r="N32" i="6"/>
  <c r="H32" i="6"/>
  <c r="H57" i="6" s="1"/>
  <c r="C57" i="6" s="1"/>
  <c r="C32" i="6"/>
  <c r="AK31" i="6"/>
  <c r="AE31" i="6"/>
  <c r="Y31" i="6"/>
  <c r="C31" i="6" s="1"/>
  <c r="S31" i="6"/>
  <c r="M31" i="6"/>
  <c r="G31" i="6"/>
  <c r="AL20" i="6"/>
  <c r="AF20" i="6"/>
  <c r="Z20" i="6"/>
  <c r="T20" i="6"/>
  <c r="N20" i="6"/>
  <c r="H20" i="6"/>
  <c r="C20" i="6" s="1"/>
  <c r="AK19" i="6"/>
  <c r="AE19" i="6"/>
  <c r="Y19" i="6"/>
  <c r="S19" i="6"/>
  <c r="M19" i="6"/>
  <c r="G19" i="6"/>
  <c r="G57" i="4"/>
  <c r="AF56" i="4"/>
  <c r="AF57" i="4" s="1"/>
  <c r="Z56" i="4"/>
  <c r="Z57" i="4" s="1"/>
  <c r="T56" i="4"/>
  <c r="N56" i="4"/>
  <c r="H56" i="4"/>
  <c r="AE55" i="4"/>
  <c r="Y55" i="4"/>
  <c r="S55" i="4"/>
  <c r="M55" i="4"/>
  <c r="G55" i="4"/>
  <c r="AF47" i="4"/>
  <c r="Z47" i="4"/>
  <c r="T47" i="4"/>
  <c r="N47" i="4"/>
  <c r="H47" i="4"/>
  <c r="AE46" i="4"/>
  <c r="AE57" i="4" s="1"/>
  <c r="Y46" i="4"/>
  <c r="Y57" i="4" s="1"/>
  <c r="S46" i="4"/>
  <c r="M46" i="4"/>
  <c r="G46" i="4"/>
  <c r="AL36" i="4"/>
  <c r="AF36" i="4"/>
  <c r="Z36" i="4"/>
  <c r="T36" i="4"/>
  <c r="T57" i="4" s="1"/>
  <c r="N36" i="4"/>
  <c r="N57" i="4" s="1"/>
  <c r="H36" i="4"/>
  <c r="C36" i="4"/>
  <c r="AK35" i="4"/>
  <c r="C35" i="4" s="1"/>
  <c r="AE35" i="4"/>
  <c r="Y35" i="4"/>
  <c r="S35" i="4"/>
  <c r="M35" i="4"/>
  <c r="G35" i="4"/>
  <c r="H57" i="15"/>
  <c r="G57" i="15"/>
  <c r="AL56" i="15"/>
  <c r="AL57" i="15" s="1"/>
  <c r="AF56" i="15"/>
  <c r="AF57" i="15" s="1"/>
  <c r="Z56" i="15"/>
  <c r="Z57" i="15" s="1"/>
  <c r="T56" i="15"/>
  <c r="T57" i="15" s="1"/>
  <c r="N56" i="15"/>
  <c r="N57" i="15" s="1"/>
  <c r="H56" i="15"/>
  <c r="C56" i="15"/>
  <c r="AK55" i="15"/>
  <c r="AE55" i="15"/>
  <c r="Y55" i="15"/>
  <c r="S55" i="15"/>
  <c r="M55" i="15"/>
  <c r="G55" i="15"/>
  <c r="AL47" i="15"/>
  <c r="AF47" i="15"/>
  <c r="Z47" i="15"/>
  <c r="T47" i="15"/>
  <c r="N47" i="15"/>
  <c r="H47" i="15"/>
  <c r="C47" i="15"/>
  <c r="AK46" i="15"/>
  <c r="AE46" i="15"/>
  <c r="Y46" i="15"/>
  <c r="S46" i="15"/>
  <c r="M46" i="15"/>
  <c r="G46" i="15"/>
  <c r="C46" i="15" s="1"/>
  <c r="AL37" i="15"/>
  <c r="AF37" i="15"/>
  <c r="Z37" i="15"/>
  <c r="T37" i="15"/>
  <c r="N37" i="15"/>
  <c r="C37" i="15" s="1"/>
  <c r="H37" i="15"/>
  <c r="AK36" i="15"/>
  <c r="AE36" i="15"/>
  <c r="Y36" i="15"/>
  <c r="S36" i="15"/>
  <c r="M36" i="15"/>
  <c r="G36" i="15"/>
  <c r="AL27" i="15"/>
  <c r="AF27" i="15"/>
  <c r="Z27" i="15"/>
  <c r="T27" i="15"/>
  <c r="N27" i="15"/>
  <c r="H27" i="15"/>
  <c r="C27" i="15" s="1"/>
  <c r="AK26" i="15"/>
  <c r="AE26" i="15"/>
  <c r="AE57" i="15" s="1"/>
  <c r="Y26" i="15"/>
  <c r="S26" i="15"/>
  <c r="M26" i="15"/>
  <c r="G26" i="15"/>
  <c r="AL56" i="1"/>
  <c r="AL57" i="1" s="1"/>
  <c r="AF56" i="1"/>
  <c r="AF57" i="1" s="1"/>
  <c r="Z56" i="1"/>
  <c r="Z57" i="1" s="1"/>
  <c r="T56" i="1"/>
  <c r="T57" i="1" s="1"/>
  <c r="N56" i="1"/>
  <c r="N57" i="1" s="1"/>
  <c r="H56" i="1"/>
  <c r="C56" i="1" s="1"/>
  <c r="AK55" i="1"/>
  <c r="AE55" i="1"/>
  <c r="Y55" i="1"/>
  <c r="S55" i="1"/>
  <c r="M55" i="1"/>
  <c r="C55" i="1" s="1"/>
  <c r="G55" i="1"/>
  <c r="AL29" i="1"/>
  <c r="AF29" i="1"/>
  <c r="Z29" i="1"/>
  <c r="T29" i="1"/>
  <c r="N29" i="1"/>
  <c r="H29" i="1"/>
  <c r="C29" i="1" s="1"/>
  <c r="AK28" i="1"/>
  <c r="AE28" i="1"/>
  <c r="AE57" i="1" s="1"/>
  <c r="Y28" i="1"/>
  <c r="Y57" i="1" s="1"/>
  <c r="S28" i="1"/>
  <c r="S57" i="1" s="1"/>
  <c r="M28" i="1"/>
  <c r="G28" i="1"/>
  <c r="C55" i="6" l="1"/>
  <c r="Y57" i="6"/>
  <c r="C19" i="6"/>
  <c r="M57" i="6"/>
  <c r="S57" i="4"/>
  <c r="C36" i="15"/>
  <c r="S57" i="15"/>
  <c r="C55" i="15"/>
  <c r="Y57" i="15"/>
  <c r="C26" i="15"/>
  <c r="M57" i="1"/>
  <c r="C28" i="1"/>
  <c r="M57" i="4"/>
  <c r="H57" i="4"/>
  <c r="AK46" i="4"/>
  <c r="C46" i="4" s="1"/>
  <c r="AL47" i="4"/>
  <c r="AL56" i="4" s="1"/>
  <c r="C57" i="15"/>
  <c r="M57" i="15"/>
  <c r="G57" i="1"/>
  <c r="H57" i="1"/>
  <c r="C57" i="1" s="1"/>
  <c r="AL57" i="4" l="1"/>
  <c r="C56" i="4"/>
  <c r="C57" i="4"/>
  <c r="AK55" i="4"/>
  <c r="C55" i="4" s="1"/>
  <c r="C47" i="4"/>
  <c r="B4" i="6" l="1"/>
  <c r="BC4" i="14" l="1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F4" i="14"/>
  <c r="BC5" i="14"/>
  <c r="BC6" i="14"/>
  <c r="BC7" i="14"/>
  <c r="BC8" i="14"/>
  <c r="BC9" i="14"/>
  <c r="BC10" i="14"/>
  <c r="BC11" i="14"/>
  <c r="BC12" i="14"/>
  <c r="BC13" i="14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26" i="14"/>
  <c r="BC27" i="14"/>
  <c r="BC28" i="14"/>
  <c r="BC29" i="14"/>
  <c r="BC30" i="14"/>
  <c r="BC31" i="14"/>
  <c r="BC32" i="14"/>
  <c r="BC33" i="14"/>
  <c r="BC34" i="14"/>
  <c r="BC35" i="14"/>
  <c r="BC36" i="14"/>
  <c r="BC37" i="14"/>
  <c r="BC38" i="14"/>
  <c r="BC39" i="14"/>
  <c r="BC40" i="14"/>
  <c r="BC41" i="14"/>
  <c r="BC42" i="14"/>
  <c r="BC43" i="14"/>
  <c r="BC44" i="14"/>
  <c r="BC45" i="14"/>
  <c r="BC46" i="14"/>
  <c r="BC47" i="14"/>
  <c r="BC48" i="14"/>
  <c r="BC49" i="14"/>
  <c r="BC50" i="14"/>
  <c r="N2" i="14"/>
  <c r="G4" i="6"/>
  <c r="D4" i="6"/>
  <c r="AE5" i="15"/>
  <c r="G4" i="15"/>
  <c r="B4" i="15"/>
  <c r="D4" i="15" s="1"/>
  <c r="AL2" i="15"/>
  <c r="M21" i="13"/>
  <c r="L21" i="13"/>
  <c r="K21" i="13"/>
  <c r="J21" i="13"/>
  <c r="H21" i="13"/>
  <c r="F21" i="13"/>
  <c r="D21" i="13"/>
  <c r="E21" i="13"/>
  <c r="M20" i="13"/>
  <c r="K20" i="13"/>
  <c r="J20" i="13"/>
  <c r="I20" i="13"/>
  <c r="H20" i="13"/>
  <c r="G20" i="13"/>
  <c r="F20" i="13"/>
  <c r="D20" i="13"/>
  <c r="M19" i="13"/>
  <c r="L19" i="13"/>
  <c r="K19" i="13"/>
  <c r="J19" i="13"/>
  <c r="I19" i="13"/>
  <c r="H19" i="13"/>
  <c r="G19" i="13"/>
  <c r="F19" i="13"/>
  <c r="E19" i="13"/>
  <c r="M18" i="13"/>
  <c r="L18" i="13"/>
  <c r="K18" i="13"/>
  <c r="J18" i="13"/>
  <c r="I18" i="13"/>
  <c r="H18" i="13"/>
  <c r="G18" i="13"/>
  <c r="F18" i="13"/>
  <c r="D18" i="13"/>
  <c r="J17" i="13"/>
  <c r="I17" i="13"/>
  <c r="H17" i="13"/>
  <c r="G17" i="13"/>
  <c r="F17" i="13"/>
  <c r="E17" i="13"/>
  <c r="M16" i="13"/>
  <c r="L16" i="13"/>
  <c r="K16" i="13"/>
  <c r="J16" i="13"/>
  <c r="I16" i="13"/>
  <c r="H16" i="13"/>
  <c r="G16" i="13"/>
  <c r="F16" i="13"/>
  <c r="E16" i="13"/>
  <c r="D16" i="13"/>
  <c r="M14" i="13"/>
  <c r="L14" i="13"/>
  <c r="K14" i="13"/>
  <c r="J14" i="13"/>
  <c r="I14" i="13"/>
  <c r="G14" i="13"/>
  <c r="F14" i="13"/>
  <c r="M13" i="13"/>
  <c r="L13" i="13"/>
  <c r="K13" i="13"/>
  <c r="J13" i="13"/>
  <c r="I13" i="13"/>
  <c r="H13" i="13"/>
  <c r="G13" i="13"/>
  <c r="F13" i="13"/>
  <c r="D13" i="13"/>
  <c r="E13" i="13"/>
  <c r="M12" i="13"/>
  <c r="L12" i="13"/>
  <c r="K12" i="13"/>
  <c r="J12" i="13"/>
  <c r="I12" i="13"/>
  <c r="H12" i="13"/>
  <c r="G12" i="13"/>
  <c r="F12" i="13"/>
  <c r="E12" i="13"/>
  <c r="D12" i="13"/>
  <c r="M11" i="13"/>
  <c r="L11" i="13"/>
  <c r="K11" i="13"/>
  <c r="J11" i="13"/>
  <c r="I11" i="13"/>
  <c r="H11" i="13"/>
  <c r="G11" i="13"/>
  <c r="D11" i="13"/>
  <c r="E11" i="13"/>
  <c r="M10" i="13"/>
  <c r="L10" i="13"/>
  <c r="K10" i="13"/>
  <c r="J10" i="13"/>
  <c r="I10" i="13"/>
  <c r="H10" i="13"/>
  <c r="G10" i="13"/>
  <c r="F10" i="13"/>
  <c r="E10" i="13"/>
  <c r="E9" i="13"/>
  <c r="M8" i="13"/>
  <c r="L8" i="13"/>
  <c r="K8" i="13"/>
  <c r="J8" i="13"/>
  <c r="I8" i="13"/>
  <c r="H8" i="13"/>
  <c r="G8" i="13"/>
  <c r="F8" i="13"/>
  <c r="E8" i="13"/>
  <c r="AE5" i="6"/>
  <c r="AL2" i="6"/>
  <c r="D17" i="13"/>
  <c r="AE5" i="4"/>
  <c r="G4" i="4"/>
  <c r="B4" i="4"/>
  <c r="D4" i="4" s="1"/>
  <c r="AL2" i="4"/>
  <c r="D10" i="13"/>
  <c r="M9" i="13"/>
  <c r="I9" i="13"/>
  <c r="F9" i="13"/>
  <c r="D9" i="13"/>
  <c r="AE5" i="1"/>
  <c r="G4" i="1"/>
  <c r="B4" i="1"/>
  <c r="D4" i="1" s="1"/>
  <c r="AL2" i="1"/>
  <c r="T4" i="15"/>
  <c r="T4" i="6"/>
  <c r="S4" i="15"/>
  <c r="S4" i="6"/>
  <c r="T4" i="4"/>
  <c r="T4" i="1"/>
  <c r="S4" i="1"/>
  <c r="S4" i="4"/>
  <c r="M5" i="14" l="1"/>
  <c r="C8" i="13"/>
  <c r="C19" i="13"/>
  <c r="L20" i="13"/>
  <c r="H22" i="13"/>
  <c r="B16" i="13"/>
  <c r="F22" i="13"/>
  <c r="B18" i="13"/>
  <c r="K9" i="13"/>
  <c r="K15" i="13" s="1"/>
  <c r="F11" i="13"/>
  <c r="B11" i="13" s="1"/>
  <c r="C13" i="13"/>
  <c r="L17" i="13"/>
  <c r="B17" i="13" s="1"/>
  <c r="D19" i="13"/>
  <c r="B19" i="13" s="1"/>
  <c r="B21" i="13"/>
  <c r="B10" i="13"/>
  <c r="C12" i="13"/>
  <c r="C10" i="13"/>
  <c r="C11" i="13"/>
  <c r="B13" i="13"/>
  <c r="I15" i="13"/>
  <c r="M15" i="13"/>
  <c r="D8" i="13"/>
  <c r="B8" i="13" s="1"/>
  <c r="E5" i="14"/>
  <c r="J9" i="13"/>
  <c r="J15" i="13" s="1"/>
  <c r="C16" i="13"/>
  <c r="H9" i="13"/>
  <c r="H14" i="13"/>
  <c r="J22" i="13"/>
  <c r="K17" i="13"/>
  <c r="K22" i="13" s="1"/>
  <c r="M17" i="13"/>
  <c r="M22" i="13" s="1"/>
  <c r="E18" i="13"/>
  <c r="C18" i="13" s="1"/>
  <c r="E20" i="13"/>
  <c r="C20" i="13" s="1"/>
  <c r="G21" i="13"/>
  <c r="G22" i="13" s="1"/>
  <c r="I21" i="13"/>
  <c r="I22" i="13" s="1"/>
  <c r="B12" i="13"/>
  <c r="E14" i="13"/>
  <c r="C14" i="13" s="1"/>
  <c r="D14" i="13"/>
  <c r="L9" i="13"/>
  <c r="L15" i="13" s="1"/>
  <c r="G9" i="13"/>
  <c r="D22" i="13" l="1"/>
  <c r="M23" i="13"/>
  <c r="L22" i="13"/>
  <c r="L23" i="13" s="1"/>
  <c r="F15" i="13"/>
  <c r="F23" i="13" s="1"/>
  <c r="B20" i="13"/>
  <c r="B22" i="13" s="1"/>
  <c r="I23" i="13"/>
  <c r="J23" i="13"/>
  <c r="K23" i="13"/>
  <c r="C17" i="13"/>
  <c r="H15" i="13"/>
  <c r="H23" i="13" s="1"/>
  <c r="B9" i="13"/>
  <c r="C21" i="13"/>
  <c r="E22" i="13"/>
  <c r="E15" i="13"/>
  <c r="D15" i="13"/>
  <c r="B14" i="13"/>
  <c r="G15" i="13"/>
  <c r="C9" i="13"/>
  <c r="D23" i="13" l="1"/>
  <c r="C22" i="13"/>
  <c r="E23" i="13"/>
  <c r="B15" i="13"/>
  <c r="B23" i="13" s="1"/>
  <c r="G23" i="13"/>
  <c r="C15" i="13"/>
  <c r="C23" i="13" l="1"/>
  <c r="F6" i="14" s="1"/>
  <c r="V4" i="4" s="1"/>
  <c r="V4" i="6" l="1"/>
  <c r="V4" i="1"/>
  <c r="V4" i="15"/>
</calcChain>
</file>

<file path=xl/sharedStrings.xml><?xml version="1.0" encoding="utf-8"?>
<sst xmlns="http://schemas.openxmlformats.org/spreadsheetml/2006/main" count="6672" uniqueCount="898">
  <si>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</si>
  <si>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</si>
  <si>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</si>
  <si>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</si>
  <si>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</si>
  <si>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</si>
  <si>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</si>
  <si>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</si>
  <si>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</si>
  <si>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</si>
  <si>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</si>
  <si>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</si>
  <si>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</si>
  <si>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</si>
  <si>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</si>
  <si>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</si>
  <si>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</si>
  <si>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</si>
  <si>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</si>
  <si>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</si>
  <si>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</si>
  <si>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</si>
  <si>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</si>
  <si>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</si>
  <si>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</si>
  <si>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</si>
  <si>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</si>
  <si>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</si>
  <si>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</si>
  <si>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</si>
  <si>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</si>
  <si>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</si>
  <si>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</si>
  <si>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</si>
  <si>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</si>
  <si>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</si>
  <si>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</si>
  <si>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</si>
  <si>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</si>
  <si>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</si>
  <si>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　単位</t>
    <rPh sb="0" eb="2">
      <t>ハスウ</t>
    </rPh>
    <rPh sb="3" eb="5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</si>
  <si>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</si>
  <si>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</si>
  <si>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</si>
  <si>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</si>
  <si>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</si>
  <si>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</si>
  <si>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</si>
  <si>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</si>
  <si>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</si>
  <si>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</si>
  <si>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</si>
  <si>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</si>
  <si>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</si>
  <si>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</si>
  <si>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</si>
  <si>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</si>
  <si>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</si>
  <si>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</si>
  <si>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</si>
  <si>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</si>
  <si>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</si>
  <si>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</si>
  <si>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</si>
  <si>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</si>
  <si>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</si>
  <si>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</si>
  <si>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</si>
  <si>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</si>
  <si>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</si>
  <si>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</si>
  <si>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</si>
  <si>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</si>
  <si>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</si>
  <si>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</si>
  <si>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</si>
  <si>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</si>
  <si>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</si>
  <si>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</si>
  <si>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</si>
  <si>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</si>
  <si>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</si>
  <si>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</si>
  <si>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</si>
  <si>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</si>
  <si>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</si>
  <si>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</si>
  <si>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</si>
  <si>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</si>
  <si>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</si>
  <si>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</si>
  <si>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</si>
  <si>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</si>
  <si>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</si>
  <si>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</si>
  <si>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</si>
  <si>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</si>
  <si>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</si>
  <si>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</si>
  <si>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</si>
  <si>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</si>
  <si>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</si>
  <si>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</si>
  <si>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</si>
  <si>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</si>
  <si>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</si>
  <si>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</si>
  <si>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</si>
  <si>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</si>
  <si>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</si>
  <si>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</si>
  <si>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</si>
  <si>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</si>
  <si>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</si>
  <si>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</si>
  <si>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</si>
  <si>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</si>
  <si>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</si>
  <si>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</si>
  <si>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</si>
  <si>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</si>
  <si>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</si>
  <si>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</si>
  <si>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</si>
  <si>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</si>
  <si>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</si>
  <si>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</si>
  <si>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</si>
  <si>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</si>
  <si>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</si>
  <si>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北 九 州 地 区 集 計 表 ***</t>
    <rPh sb="4" eb="5">
      <t>フク</t>
    </rPh>
    <rPh sb="6" eb="7">
      <t>オカ</t>
    </rPh>
    <rPh sb="8" eb="9">
      <t>アガタ</t>
    </rPh>
    <rPh sb="10" eb="11">
      <t>キタ</t>
    </rPh>
    <rPh sb="12" eb="13">
      <t>キュウ</t>
    </rPh>
    <rPh sb="14" eb="15">
      <t>シュウ</t>
    </rPh>
    <rPh sb="16" eb="17">
      <t>チ</t>
    </rPh>
    <rPh sb="18" eb="19">
      <t>ク</t>
    </rPh>
    <phoneticPr fontId="14"/>
  </si>
  <si>
    <t>〒813-0018　福岡県福岡市東区香椎浜ふ頭２丁目３番８号</t>
    <phoneticPr fontId="3"/>
  </si>
  <si>
    <t>電　話　０９２－９８６－９７７７</t>
    <phoneticPr fontId="3"/>
  </si>
  <si>
    <t>福岡県北九州地区</t>
    <rPh sb="0" eb="3">
      <t>フクオカケン</t>
    </rPh>
    <rPh sb="3" eb="6">
      <t>キタキュウシュウ</t>
    </rPh>
    <rPh sb="6" eb="8">
      <t>チク</t>
    </rPh>
    <phoneticPr fontId="14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</si>
  <si>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</si>
  <si>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</si>
  <si>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</si>
  <si>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</si>
  <si>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</si>
  <si>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</si>
  <si>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</si>
  <si>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</si>
  <si>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部数</t>
  </si>
  <si>
    <t>折込部数</t>
  </si>
  <si>
    <t>北九州市門司区</t>
    <rPh sb="0" eb="4">
      <t>キタキュウシュウシ</t>
    </rPh>
    <rPh sb="4" eb="6">
      <t>モジ</t>
    </rPh>
    <rPh sb="6" eb="7">
      <t>ク</t>
    </rPh>
    <phoneticPr fontId="11"/>
  </si>
  <si>
    <t>小倉北区</t>
  </si>
  <si>
    <t>小倉南区</t>
  </si>
  <si>
    <t>八幡東区</t>
  </si>
  <si>
    <t>戸畑区</t>
  </si>
  <si>
    <t>若松区</t>
  </si>
  <si>
    <t>八幡西区</t>
  </si>
  <si>
    <t>北九州市合計</t>
  </si>
  <si>
    <t>遠賀郡</t>
  </si>
  <si>
    <t>中間市</t>
  </si>
  <si>
    <t>行橋市</t>
  </si>
  <si>
    <t>京都郡</t>
  </si>
  <si>
    <t>豊前市</t>
  </si>
  <si>
    <t>築上郡</t>
  </si>
  <si>
    <t>北九州市外合計</t>
    <rPh sb="0" eb="4">
      <t>キタキュウシュウシ</t>
    </rPh>
    <rPh sb="4" eb="5">
      <t>ガイ</t>
    </rPh>
    <rPh sb="5" eb="7">
      <t>ゴウケイ</t>
    </rPh>
    <phoneticPr fontId="14"/>
  </si>
  <si>
    <t>合計</t>
    <rPh sb="0" eb="2">
      <t>ゴウケイ</t>
    </rPh>
    <phoneticPr fontId="11"/>
  </si>
  <si>
    <t>北九州地区折込部数表(4-1)</t>
    <rPh sb="0" eb="3">
      <t>キタキュウシュウ</t>
    </rPh>
    <rPh sb="3" eb="5">
      <t>チク</t>
    </rPh>
    <rPh sb="5" eb="7">
      <t>オリコミ</t>
    </rPh>
    <phoneticPr fontId="3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</si>
  <si>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</si>
  <si>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</si>
  <si>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</si>
  <si>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</si>
  <si>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</si>
  <si>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</si>
  <si>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</si>
  <si>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</si>
  <si>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</si>
  <si>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</si>
  <si>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</si>
  <si>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</si>
  <si>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</si>
  <si>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</si>
  <si>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</si>
  <si>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</si>
  <si>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</si>
  <si>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　</t>
    <phoneticPr fontId="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</si>
  <si>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</si>
  <si>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</si>
  <si>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</si>
  <si>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</si>
  <si>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</si>
  <si>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</si>
  <si>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北九州市　門司区</t>
    <rPh sb="0" eb="4">
      <t>キタキュウシュウシ</t>
    </rPh>
    <phoneticPr fontId="4"/>
  </si>
  <si>
    <t>・</t>
    <phoneticPr fontId="3"/>
  </si>
  <si>
    <t>Y黒川</t>
    <rPh sb="1" eb="3">
      <t>クロカワ</t>
    </rPh>
    <phoneticPr fontId="4"/>
  </si>
  <si>
    <t>009322</t>
    <phoneticPr fontId="4"/>
  </si>
  <si>
    <t>・</t>
  </si>
  <si>
    <t>大里東部NE</t>
    <phoneticPr fontId="4"/>
  </si>
  <si>
    <t>001600</t>
  </si>
  <si>
    <t>門司港NES</t>
    <phoneticPr fontId="4"/>
  </si>
  <si>
    <t>001609</t>
  </si>
  <si>
    <t>門司港E</t>
    <phoneticPr fontId="4"/>
  </si>
  <si>
    <t>001611</t>
  </si>
  <si>
    <t>大里東部A</t>
  </si>
  <si>
    <t>001619</t>
  </si>
  <si>
    <t>Aに含む</t>
    <rPh sb="2" eb="3">
      <t>フク</t>
    </rPh>
    <phoneticPr fontId="4"/>
  </si>
  <si>
    <t>Y吉志</t>
    <rPh sb="1" eb="2">
      <t>ヨシ</t>
    </rPh>
    <rPh sb="2" eb="3">
      <t>ココロ</t>
    </rPh>
    <phoneticPr fontId="4"/>
  </si>
  <si>
    <t>009323</t>
    <phoneticPr fontId="4"/>
  </si>
  <si>
    <t>大里西部NE</t>
    <phoneticPr fontId="4"/>
  </si>
  <si>
    <t>001601</t>
  </si>
  <si>
    <t>大里西部ES</t>
    <phoneticPr fontId="4"/>
  </si>
  <si>
    <t>008673</t>
    <phoneticPr fontId="4"/>
  </si>
  <si>
    <t>新門司北E</t>
    <phoneticPr fontId="4"/>
  </si>
  <si>
    <t>001613</t>
  </si>
  <si>
    <t>大里西部A</t>
  </si>
  <si>
    <t>001620</t>
  </si>
  <si>
    <t>M門司港</t>
    <rPh sb="1" eb="4">
      <t>モジコウ</t>
    </rPh>
    <phoneticPr fontId="4"/>
  </si>
  <si>
    <t>008510</t>
    <phoneticPr fontId="4"/>
  </si>
  <si>
    <t>廃店</t>
    <rPh sb="0" eb="2">
      <t>ハイテン</t>
    </rPh>
    <phoneticPr fontId="4"/>
  </si>
  <si>
    <t>Ｍ新門司</t>
    <phoneticPr fontId="4"/>
  </si>
  <si>
    <t>008871</t>
    <phoneticPr fontId="4"/>
  </si>
  <si>
    <t>大里東部ES</t>
    <phoneticPr fontId="4"/>
  </si>
  <si>
    <t>008674</t>
    <phoneticPr fontId="4"/>
  </si>
  <si>
    <t>大里東部</t>
    <rPh sb="2" eb="4">
      <t>トウブ</t>
    </rPh>
    <phoneticPr fontId="4"/>
  </si>
  <si>
    <t>008982</t>
    <phoneticPr fontId="4"/>
  </si>
  <si>
    <t>新門司M</t>
  </si>
  <si>
    <t>001621</t>
  </si>
  <si>
    <t>Mに含む</t>
    <rPh sb="2" eb="3">
      <t>フク</t>
    </rPh>
    <phoneticPr fontId="4"/>
  </si>
  <si>
    <t>M新門司</t>
    <rPh sb="1" eb="2">
      <t>シン</t>
    </rPh>
    <rPh sb="2" eb="4">
      <t>モジ</t>
    </rPh>
    <phoneticPr fontId="4"/>
  </si>
  <si>
    <t>008868</t>
    <phoneticPr fontId="4"/>
  </si>
  <si>
    <t>M門司港</t>
    <phoneticPr fontId="4"/>
  </si>
  <si>
    <t>008511</t>
    <phoneticPr fontId="4"/>
  </si>
  <si>
    <t>新門司NES</t>
    <phoneticPr fontId="4"/>
  </si>
  <si>
    <t>001608</t>
  </si>
  <si>
    <t>新門司南</t>
  </si>
  <si>
    <t>001616</t>
  </si>
  <si>
    <t>門司港M</t>
    <phoneticPr fontId="4"/>
  </si>
  <si>
    <t>001622</t>
  </si>
  <si>
    <t>Y黒川</t>
    <phoneticPr fontId="4"/>
  </si>
  <si>
    <t>009333</t>
  </si>
  <si>
    <t>Y黒川S</t>
    <phoneticPr fontId="4"/>
  </si>
  <si>
    <t>009324</t>
    <phoneticPr fontId="4"/>
  </si>
  <si>
    <t>大里西部E</t>
    <phoneticPr fontId="4"/>
  </si>
  <si>
    <t>001617</t>
  </si>
  <si>
    <t>門司港Y</t>
  </si>
  <si>
    <t>001623</t>
  </si>
  <si>
    <t>Yに含む</t>
    <rPh sb="2" eb="3">
      <t>フク</t>
    </rPh>
    <phoneticPr fontId="4"/>
  </si>
  <si>
    <t>Y吉志</t>
  </si>
  <si>
    <t>009334</t>
  </si>
  <si>
    <t>門司港ES</t>
    <phoneticPr fontId="4"/>
  </si>
  <si>
    <t>名変</t>
    <rPh sb="0" eb="2">
      <t>メイヘン</t>
    </rPh>
    <phoneticPr fontId="4"/>
  </si>
  <si>
    <t>大里西部Y</t>
  </si>
  <si>
    <t>001629</t>
  </si>
  <si>
    <t>新門司ES</t>
    <phoneticPr fontId="4"/>
  </si>
  <si>
    <t>新門司北Y</t>
    <phoneticPr fontId="4"/>
  </si>
  <si>
    <t>001618</t>
  </si>
  <si>
    <t>大里西部M</t>
    <phoneticPr fontId="4"/>
  </si>
  <si>
    <t>001626</t>
  </si>
  <si>
    <t>大里東部M</t>
    <phoneticPr fontId="4"/>
  </si>
  <si>
    <t>001627</t>
  </si>
  <si>
    <t/>
  </si>
  <si>
    <t>部  数  計</t>
  </si>
  <si>
    <t>折込部数計</t>
  </si>
  <si>
    <t>北九州市　小倉北区</t>
    <rPh sb="0" eb="3">
      <t>キタキュウシュウ</t>
    </rPh>
    <rPh sb="3" eb="4">
      <t>シ</t>
    </rPh>
    <phoneticPr fontId="4"/>
  </si>
  <si>
    <t>小倉東部NE</t>
    <phoneticPr fontId="4"/>
  </si>
  <si>
    <t>001677</t>
  </si>
  <si>
    <t>足原S</t>
    <phoneticPr fontId="4"/>
  </si>
  <si>
    <t>001688</t>
  </si>
  <si>
    <t>富野</t>
  </si>
  <si>
    <t>001711</t>
  </si>
  <si>
    <t>赤坂A</t>
  </si>
  <si>
    <t>001712</t>
  </si>
  <si>
    <t>小倉中部NE</t>
    <phoneticPr fontId="4"/>
  </si>
  <si>
    <t>007946</t>
  </si>
  <si>
    <t>小倉中央S</t>
    <phoneticPr fontId="4"/>
  </si>
  <si>
    <t>001689</t>
  </si>
  <si>
    <t>小倉中央</t>
  </si>
  <si>
    <t>001702</t>
  </si>
  <si>
    <t>小倉中部A</t>
    <rPh sb="2" eb="4">
      <t>チュウブ</t>
    </rPh>
    <phoneticPr fontId="4"/>
  </si>
  <si>
    <t>007947</t>
  </si>
  <si>
    <t>三萩野・片野NE</t>
    <phoneticPr fontId="4"/>
  </si>
  <si>
    <t>008010</t>
    <phoneticPr fontId="4"/>
  </si>
  <si>
    <t>三萩野S</t>
    <phoneticPr fontId="4"/>
  </si>
  <si>
    <t>001690</t>
  </si>
  <si>
    <t>黒原</t>
  </si>
  <si>
    <t>001703</t>
  </si>
  <si>
    <t>三萩野・片野A</t>
  </si>
  <si>
    <t>008011</t>
    <phoneticPr fontId="4"/>
  </si>
  <si>
    <t>黒原NE</t>
    <phoneticPr fontId="4"/>
  </si>
  <si>
    <t>001680</t>
  </si>
  <si>
    <t>高坊S</t>
    <phoneticPr fontId="4"/>
  </si>
  <si>
    <t>001691</t>
  </si>
  <si>
    <t>片野</t>
  </si>
  <si>
    <t>001704</t>
  </si>
  <si>
    <t>黒原A</t>
  </si>
  <si>
    <t>001715</t>
  </si>
  <si>
    <t>大手町･到津NE</t>
    <rPh sb="0" eb="3">
      <t>オオテマチ</t>
    </rPh>
    <rPh sb="4" eb="6">
      <t>イトウヅ</t>
    </rPh>
    <phoneticPr fontId="3"/>
  </si>
  <si>
    <t>007747</t>
  </si>
  <si>
    <t>黒原S</t>
    <phoneticPr fontId="4"/>
  </si>
  <si>
    <t>001692</t>
  </si>
  <si>
    <t>小倉西部</t>
  </si>
  <si>
    <t>001705</t>
  </si>
  <si>
    <t>金田大手町A</t>
  </si>
  <si>
    <t>001722</t>
  </si>
  <si>
    <t>A大手町･到津に含む</t>
    <rPh sb="8" eb="9">
      <t>フク</t>
    </rPh>
    <phoneticPr fontId="4"/>
  </si>
  <si>
    <t>小倉西部NE</t>
    <phoneticPr fontId="4"/>
  </si>
  <si>
    <t>001683</t>
  </si>
  <si>
    <t>小倉西部S</t>
    <phoneticPr fontId="4"/>
  </si>
  <si>
    <t>001697</t>
  </si>
  <si>
    <t>到津E</t>
    <phoneticPr fontId="4"/>
  </si>
  <si>
    <t>001706</t>
  </si>
  <si>
    <t>緑ヶ丘A</t>
  </si>
  <si>
    <t>001716</t>
  </si>
  <si>
    <t>南小倉NE</t>
    <phoneticPr fontId="4"/>
  </si>
  <si>
    <t>001686</t>
  </si>
  <si>
    <t>到津S</t>
    <phoneticPr fontId="4"/>
  </si>
  <si>
    <t>001693</t>
  </si>
  <si>
    <t>遊園前E</t>
    <phoneticPr fontId="4"/>
  </si>
  <si>
    <t>001708</t>
  </si>
  <si>
    <t>小倉西部A</t>
  </si>
  <si>
    <t>001717</t>
  </si>
  <si>
    <t>富野・赤坂NE</t>
    <rPh sb="0" eb="2">
      <t>トミノ</t>
    </rPh>
    <phoneticPr fontId="4"/>
  </si>
  <si>
    <t>009335</t>
  </si>
  <si>
    <t>大手町S</t>
    <phoneticPr fontId="4"/>
  </si>
  <si>
    <t>001698</t>
  </si>
  <si>
    <t>南小倉E</t>
    <phoneticPr fontId="4"/>
  </si>
  <si>
    <t>001709</t>
  </si>
  <si>
    <t>小倉東部A</t>
  </si>
  <si>
    <t>001718</t>
  </si>
  <si>
    <t>緑ケ丘NE</t>
    <phoneticPr fontId="4"/>
  </si>
  <si>
    <t>001682</t>
  </si>
  <si>
    <t>熊谷町S</t>
    <phoneticPr fontId="4"/>
  </si>
  <si>
    <t>001695</t>
  </si>
  <si>
    <t>M小倉北部</t>
    <rPh sb="1" eb="5">
      <t>コクラホクブ</t>
    </rPh>
    <phoneticPr fontId="4"/>
  </si>
  <si>
    <t>010063</t>
  </si>
  <si>
    <t>遊園前Y</t>
  </si>
  <si>
    <t>001720</t>
  </si>
  <si>
    <t>小倉東部S</t>
    <phoneticPr fontId="4"/>
  </si>
  <si>
    <t>001699</t>
  </si>
  <si>
    <t>M小倉東部</t>
    <rPh sb="1" eb="3">
      <t>コクラ</t>
    </rPh>
    <rPh sb="3" eb="5">
      <t>トウブ</t>
    </rPh>
    <rPh sb="4" eb="5">
      <t>ブ</t>
    </rPh>
    <phoneticPr fontId="4"/>
  </si>
  <si>
    <t>010064</t>
  </si>
  <si>
    <t>南小倉Y</t>
  </si>
  <si>
    <t>001721</t>
  </si>
  <si>
    <t>泉台S</t>
    <rPh sb="0" eb="2">
      <t>イズミダイ</t>
    </rPh>
    <phoneticPr fontId="1"/>
  </si>
  <si>
    <t>001700</t>
  </si>
  <si>
    <t>大畠</t>
  </si>
  <si>
    <t>001701</t>
  </si>
  <si>
    <t>南小倉A</t>
  </si>
  <si>
    <t>001724</t>
  </si>
  <si>
    <t>富野A</t>
  </si>
  <si>
    <t>001725</t>
  </si>
  <si>
    <t>到津Y</t>
    <rPh sb="0" eb="2">
      <t>イトウズ</t>
    </rPh>
    <phoneticPr fontId="4"/>
  </si>
  <si>
    <t>001719</t>
  </si>
  <si>
    <t>ページ計</t>
    <rPh sb="3" eb="4">
      <t>ケイ</t>
    </rPh>
    <phoneticPr fontId="4"/>
  </si>
  <si>
    <t>※管理料等「・」0.3円/1枚　※この部数は各新聞の折込センターの発表によるものです。※合売表記略号　N…西日本 E…日経 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44" eb="45">
      <t>ゴウ</t>
    </rPh>
    <rPh sb="45" eb="46">
      <t>バイ</t>
    </rPh>
    <rPh sb="46" eb="48">
      <t>ヒョウキ</t>
    </rPh>
    <rPh sb="48" eb="50">
      <t>リャクゴウ</t>
    </rPh>
    <rPh sb="53" eb="56">
      <t>ニシニホン</t>
    </rPh>
    <rPh sb="59" eb="61">
      <t>ニッケイサンケイ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</si>
  <si>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</si>
  <si>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</si>
  <si>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</si>
  <si>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●Ｒ5.2　朝日「緑ヶ丘NE」を廃店し、「小倉西部NE」へ統合。</t>
    <rPh sb="6" eb="8">
      <t>アサヒ</t>
    </rPh>
    <rPh sb="9" eb="12">
      <t>ミドリガオカ</t>
    </rPh>
    <rPh sb="16" eb="18">
      <t>ハイテン</t>
    </rPh>
    <rPh sb="21" eb="25">
      <t>コクラセイブ</t>
    </rPh>
    <rPh sb="29" eb="31">
      <t>トウゴウ</t>
    </rPh>
    <phoneticPr fontId="3"/>
  </si>
  <si>
    <t>●Ｒ5.10　西日本「M門司港」合算により廃店。毎日「門司港ES」を「門司港NES」に名称変更。</t>
    <rPh sb="7" eb="10">
      <t>ニシニホン</t>
    </rPh>
    <rPh sb="12" eb="15">
      <t>モジコウ</t>
    </rPh>
    <rPh sb="16" eb="18">
      <t>ガッサン</t>
    </rPh>
    <rPh sb="21" eb="23">
      <t>ハイテン</t>
    </rPh>
    <rPh sb="24" eb="26">
      <t>マイニチ</t>
    </rPh>
    <rPh sb="27" eb="30">
      <t>モジコウ</t>
    </rPh>
    <rPh sb="35" eb="38">
      <t>モジコウ</t>
    </rPh>
    <rPh sb="43" eb="47">
      <t>メイショウヘンコウ</t>
    </rPh>
    <phoneticPr fontId="3"/>
  </si>
  <si>
    <t>●Ｒ5.10　西日本「M新門司」合算により廃店。毎日「新門司ES」を「新門司NES」に名称変更。</t>
    <rPh sb="7" eb="10">
      <t>ニシニホン</t>
    </rPh>
    <rPh sb="12" eb="13">
      <t>シン</t>
    </rPh>
    <rPh sb="13" eb="15">
      <t>モジ</t>
    </rPh>
    <rPh sb="16" eb="18">
      <t>ガッサン</t>
    </rPh>
    <rPh sb="21" eb="23">
      <t>ハイテン</t>
    </rPh>
    <rPh sb="24" eb="26">
      <t>マイニチ</t>
    </rPh>
    <rPh sb="27" eb="30">
      <t>シンモジ</t>
    </rPh>
    <rPh sb="35" eb="38">
      <t>シンモジ</t>
    </rPh>
    <rPh sb="43" eb="47">
      <t>メイショウヘンコウ</t>
    </rPh>
    <phoneticPr fontId="3"/>
  </si>
  <si>
    <t>●Ｒ6.4.11　西日本「Y吉志」「Y黒川」部数変更（エリア移動なし）</t>
    <rPh sb="9" eb="12">
      <t>ニシニホン</t>
    </rPh>
    <rPh sb="22" eb="26">
      <t>ブスウヘンコウ</t>
    </rPh>
    <rPh sb="30" eb="32">
      <t>イドウ</t>
    </rPh>
    <phoneticPr fontId="3"/>
  </si>
  <si>
    <t>●Ｒ7.2　読売「大畠」廃店。「M小倉北部」・「M小倉東部」に名称変更し分割。</t>
    <phoneticPr fontId="4"/>
  </si>
  <si>
    <t>北九州地区折込部数表(4-2)</t>
    <rPh sb="0" eb="3">
      <t>キタキュウシュウ</t>
    </rPh>
    <rPh sb="3" eb="5">
      <t>チク</t>
    </rPh>
    <rPh sb="5" eb="7">
      <t>オリコミ</t>
    </rPh>
    <phoneticPr fontId="3"/>
  </si>
  <si>
    <t>北九州市　小倉南区</t>
    <rPh sb="0" eb="4">
      <t>キタキュウシュウシ</t>
    </rPh>
    <phoneticPr fontId="4"/>
  </si>
  <si>
    <t>M長行</t>
  </si>
  <si>
    <t>009356</t>
    <phoneticPr fontId="3"/>
  </si>
  <si>
    <t>湯川NE</t>
    <phoneticPr fontId="3"/>
  </si>
  <si>
    <t>001729</t>
  </si>
  <si>
    <t>横代ES</t>
    <phoneticPr fontId="3"/>
  </si>
  <si>
    <t>001737</t>
  </si>
  <si>
    <t>城野・守恒</t>
    <rPh sb="3" eb="5">
      <t>モリツネ</t>
    </rPh>
    <phoneticPr fontId="3"/>
  </si>
  <si>
    <t>008347</t>
    <phoneticPr fontId="3"/>
  </si>
  <si>
    <t>湯川A</t>
  </si>
  <si>
    <t>001760</t>
  </si>
  <si>
    <t>守恒NE</t>
    <phoneticPr fontId="3"/>
  </si>
  <si>
    <t>001730</t>
  </si>
  <si>
    <t>葛原S</t>
    <phoneticPr fontId="3"/>
  </si>
  <si>
    <t>001739</t>
  </si>
  <si>
    <t xml:space="preserve">若園小倉東 </t>
    <rPh sb="2" eb="5">
      <t>コクラヒガシ</t>
    </rPh>
    <phoneticPr fontId="3"/>
  </si>
  <si>
    <t>001758</t>
  </si>
  <si>
    <t>守恒A</t>
  </si>
  <si>
    <t>001761</t>
  </si>
  <si>
    <t>企救ケ丘NE</t>
    <phoneticPr fontId="3"/>
  </si>
  <si>
    <t>001731</t>
  </si>
  <si>
    <t>吉田ES</t>
    <phoneticPr fontId="3"/>
  </si>
  <si>
    <t>001740</t>
  </si>
  <si>
    <t>徳力・企救丘</t>
    <rPh sb="3" eb="6">
      <t>キクガオカ</t>
    </rPh>
    <phoneticPr fontId="3"/>
  </si>
  <si>
    <t>008348</t>
    <phoneticPr fontId="3"/>
  </si>
  <si>
    <t>企救ｹ丘A</t>
  </si>
  <si>
    <t>001762</t>
  </si>
  <si>
    <t>横代NE</t>
    <phoneticPr fontId="3"/>
  </si>
  <si>
    <t>001732</t>
  </si>
  <si>
    <t>曽根東ES</t>
    <phoneticPr fontId="3"/>
  </si>
  <si>
    <t>001741</t>
  </si>
  <si>
    <t>徳力西部</t>
  </si>
  <si>
    <t>001751</t>
  </si>
  <si>
    <t>横代A</t>
  </si>
  <si>
    <t>001763</t>
  </si>
  <si>
    <t>葛原NE</t>
    <phoneticPr fontId="3"/>
  </si>
  <si>
    <t>001733</t>
  </si>
  <si>
    <t>中曽根ES</t>
    <phoneticPr fontId="3"/>
  </si>
  <si>
    <t>001742</t>
  </si>
  <si>
    <t>東谷</t>
  </si>
  <si>
    <t>001752</t>
  </si>
  <si>
    <t>葛原A</t>
  </si>
  <si>
    <t>001764</t>
  </si>
  <si>
    <t>曽根東部NE</t>
    <phoneticPr fontId="3"/>
  </si>
  <si>
    <t>001734</t>
  </si>
  <si>
    <t>徳力S</t>
    <phoneticPr fontId="3"/>
  </si>
  <si>
    <t>001743</t>
  </si>
  <si>
    <t>葛原湯川</t>
  </si>
  <si>
    <t>001759</t>
  </si>
  <si>
    <t>曽根東部A</t>
  </si>
  <si>
    <t>001765</t>
  </si>
  <si>
    <t>曽根西部NE</t>
    <phoneticPr fontId="3"/>
  </si>
  <si>
    <t>001735</t>
  </si>
  <si>
    <t>企救丘S</t>
    <phoneticPr fontId="3"/>
  </si>
  <si>
    <t>001746</t>
  </si>
  <si>
    <t>沼</t>
  </si>
  <si>
    <t>001754</t>
  </si>
  <si>
    <t>曽根西部A</t>
  </si>
  <si>
    <t>001766</t>
  </si>
  <si>
    <t>曽根中央NE</t>
    <phoneticPr fontId="3"/>
  </si>
  <si>
    <t>001736</t>
  </si>
  <si>
    <t>長行NES</t>
    <phoneticPr fontId="3"/>
  </si>
  <si>
    <t>001744</t>
  </si>
  <si>
    <t>吉田</t>
  </si>
  <si>
    <t>001755</t>
  </si>
  <si>
    <t>中曽根M</t>
  </si>
  <si>
    <t>001767</t>
  </si>
  <si>
    <t>M長行</t>
    <phoneticPr fontId="3"/>
  </si>
  <si>
    <t>009363</t>
    <phoneticPr fontId="3"/>
  </si>
  <si>
    <t>長行ES</t>
    <phoneticPr fontId="3"/>
  </si>
  <si>
    <t>名変</t>
    <rPh sb="0" eb="2">
      <t>メイヘン</t>
    </rPh>
    <phoneticPr fontId="3"/>
  </si>
  <si>
    <t>上曽根</t>
  </si>
  <si>
    <t>001756</t>
  </si>
  <si>
    <t>曽根東M</t>
  </si>
  <si>
    <t>001768</t>
  </si>
  <si>
    <t>朽網</t>
  </si>
  <si>
    <t>001757</t>
  </si>
  <si>
    <t>吉田M</t>
  </si>
  <si>
    <t>001769</t>
  </si>
  <si>
    <t>横代M</t>
  </si>
  <si>
    <t>001770</t>
  </si>
  <si>
    <t>曽根中央A</t>
  </si>
  <si>
    <t>001771</t>
  </si>
  <si>
    <t>北九州市　八幡東区</t>
    <rPh sb="0" eb="3">
      <t>キタキュウシュウ</t>
    </rPh>
    <rPh sb="3" eb="4">
      <t>シ</t>
    </rPh>
    <phoneticPr fontId="3"/>
  </si>
  <si>
    <t>高見NE</t>
    <phoneticPr fontId="3"/>
  </si>
  <si>
    <t>001776</t>
  </si>
  <si>
    <t>大蔵S</t>
    <phoneticPr fontId="3"/>
  </si>
  <si>
    <t>001781</t>
  </si>
  <si>
    <t>八幡高見E</t>
    <phoneticPr fontId="3"/>
  </si>
  <si>
    <t>001787</t>
  </si>
  <si>
    <t>高見A</t>
  </si>
  <si>
    <t>001788</t>
  </si>
  <si>
    <t>祝町NE</t>
    <phoneticPr fontId="3"/>
  </si>
  <si>
    <t>001777</t>
  </si>
  <si>
    <t>八幡中央S</t>
    <phoneticPr fontId="3"/>
  </si>
  <si>
    <t>001782</t>
  </si>
  <si>
    <t>八幡東E</t>
    <rPh sb="0" eb="2">
      <t>ヤハタ</t>
    </rPh>
    <phoneticPr fontId="3"/>
  </si>
  <si>
    <t>008927</t>
    <phoneticPr fontId="3"/>
  </si>
  <si>
    <t>祝町A</t>
  </si>
  <si>
    <t>001789</t>
  </si>
  <si>
    <t>八幡中央NE</t>
    <phoneticPr fontId="3"/>
  </si>
  <si>
    <t>001778</t>
  </si>
  <si>
    <t>枝光S</t>
    <phoneticPr fontId="3"/>
  </si>
  <si>
    <t>001783</t>
  </si>
  <si>
    <t>M八幡大蔵</t>
    <rPh sb="3" eb="5">
      <t>オオクラ</t>
    </rPh>
    <phoneticPr fontId="3"/>
  </si>
  <si>
    <t>009444</t>
    <phoneticPr fontId="3"/>
  </si>
  <si>
    <t>八幡中央A</t>
  </si>
  <si>
    <t>001790</t>
  </si>
  <si>
    <t>八幡本町NE</t>
    <phoneticPr fontId="3"/>
  </si>
  <si>
    <t>001779</t>
  </si>
  <si>
    <t>八幡本町S</t>
    <phoneticPr fontId="3"/>
  </si>
  <si>
    <t>001784</t>
  </si>
  <si>
    <t>八幡本町A</t>
  </si>
  <si>
    <t>001791</t>
  </si>
  <si>
    <t>Y昭和町S</t>
    <rPh sb="1" eb="4">
      <t>ショウワマチ</t>
    </rPh>
    <phoneticPr fontId="3"/>
  </si>
  <si>
    <t>010065</t>
  </si>
  <si>
    <t>八幡高見Y</t>
  </si>
  <si>
    <t>001792</t>
  </si>
  <si>
    <t>昭和町S</t>
    <phoneticPr fontId="3"/>
  </si>
  <si>
    <t>001780</t>
  </si>
  <si>
    <t>八幡中央Y</t>
  </si>
  <si>
    <t>001793</t>
  </si>
  <si>
    <t>八幡東部Y</t>
    <rPh sb="2" eb="4">
      <t>トウブ</t>
    </rPh>
    <phoneticPr fontId="3"/>
  </si>
  <si>
    <t>001849</t>
  </si>
  <si>
    <t>北九州市　戸畑区</t>
    <rPh sb="0" eb="4">
      <t>キタキュウシュウシ</t>
    </rPh>
    <phoneticPr fontId="3"/>
  </si>
  <si>
    <t>戸畑中央NE</t>
    <rPh sb="0" eb="4">
      <t>トバタチュウオウ</t>
    </rPh>
    <phoneticPr fontId="3"/>
  </si>
  <si>
    <t>001655</t>
  </si>
  <si>
    <t>戸畑西部S</t>
    <phoneticPr fontId="3"/>
  </si>
  <si>
    <t>008178</t>
    <phoneticPr fontId="3"/>
  </si>
  <si>
    <t>戸畑・天籟寺E</t>
    <phoneticPr fontId="3"/>
  </si>
  <si>
    <t>001662</t>
  </si>
  <si>
    <t>戸畑中央A</t>
  </si>
  <si>
    <t>001663</t>
  </si>
  <si>
    <t>天籟寺・大谷NE</t>
    <rPh sb="4" eb="6">
      <t>オオタニ</t>
    </rPh>
    <phoneticPr fontId="1"/>
  </si>
  <si>
    <t>001656</t>
  </si>
  <si>
    <t>戸畑南部ES</t>
    <phoneticPr fontId="3"/>
  </si>
  <si>
    <t>008179</t>
  </si>
  <si>
    <t>M戸畑南部</t>
    <rPh sb="1" eb="3">
      <t>トバタ</t>
    </rPh>
    <rPh sb="3" eb="5">
      <t>ナンブ</t>
    </rPh>
    <phoneticPr fontId="3"/>
  </si>
  <si>
    <t>008876</t>
    <phoneticPr fontId="3"/>
  </si>
  <si>
    <t>天籟寺大谷A</t>
  </si>
  <si>
    <t>001664</t>
  </si>
  <si>
    <t>戸畑一枝S</t>
    <rPh sb="2" eb="4">
      <t>イチエダ</t>
    </rPh>
    <phoneticPr fontId="3"/>
  </si>
  <si>
    <t>008874</t>
    <phoneticPr fontId="3"/>
  </si>
  <si>
    <t>M戸畑西部</t>
    <rPh sb="1" eb="3">
      <t>トバタ</t>
    </rPh>
    <rPh sb="3" eb="5">
      <t>セイブ</t>
    </rPh>
    <phoneticPr fontId="3"/>
  </si>
  <si>
    <t>008838</t>
    <phoneticPr fontId="3"/>
  </si>
  <si>
    <t>戸畑天籟寺Y</t>
  </si>
  <si>
    <t>001667</t>
  </si>
  <si>
    <t>Y戸畑中央S</t>
    <phoneticPr fontId="3"/>
  </si>
  <si>
    <t>008873</t>
    <phoneticPr fontId="3"/>
  </si>
  <si>
    <t>北九州市　若松区</t>
    <rPh sb="0" eb="4">
      <t>キタキュウシュウシ</t>
    </rPh>
    <phoneticPr fontId="4"/>
  </si>
  <si>
    <t>Ｙ若松東部</t>
    <rPh sb="3" eb="5">
      <t>トウブ</t>
    </rPh>
    <phoneticPr fontId="3"/>
  </si>
  <si>
    <t>009750</t>
    <phoneticPr fontId="3"/>
  </si>
  <si>
    <t>二島・ひびきのNE</t>
    <phoneticPr fontId="3"/>
  </si>
  <si>
    <t>010066</t>
    <phoneticPr fontId="3"/>
  </si>
  <si>
    <t>若松S</t>
    <phoneticPr fontId="3"/>
  </si>
  <si>
    <t>001639</t>
  </si>
  <si>
    <t>若松東部E</t>
    <phoneticPr fontId="3"/>
  </si>
  <si>
    <t>001643</t>
  </si>
  <si>
    <t>二島A</t>
  </si>
  <si>
    <t>001647</t>
  </si>
  <si>
    <t>若松本町E</t>
    <phoneticPr fontId="3"/>
  </si>
  <si>
    <t>001630</t>
  </si>
  <si>
    <t>廃店</t>
    <rPh sb="0" eb="2">
      <t>ハイテン</t>
    </rPh>
    <phoneticPr fontId="3"/>
  </si>
  <si>
    <t>高須NE</t>
    <phoneticPr fontId="3"/>
  </si>
  <si>
    <t>001638</t>
  </si>
  <si>
    <t>藤の木S</t>
    <phoneticPr fontId="3"/>
  </si>
  <si>
    <t>001640</t>
  </si>
  <si>
    <t>用勺</t>
  </si>
  <si>
    <t>001644</t>
  </si>
  <si>
    <t>高須A</t>
  </si>
  <si>
    <t>001648</t>
  </si>
  <si>
    <t>東二島E</t>
    <phoneticPr fontId="3"/>
  </si>
  <si>
    <t>001631</t>
  </si>
  <si>
    <t>Y若松北部</t>
    <phoneticPr fontId="3"/>
  </si>
  <si>
    <t>009590</t>
    <phoneticPr fontId="3"/>
  </si>
  <si>
    <t>高須青葉台S</t>
    <phoneticPr fontId="3"/>
  </si>
  <si>
    <t>001642</t>
  </si>
  <si>
    <t>青葉台</t>
  </si>
  <si>
    <t>001646</t>
  </si>
  <si>
    <t>若松本町N</t>
  </si>
  <si>
    <t>001649</t>
  </si>
  <si>
    <t>Nに含む</t>
    <rPh sb="2" eb="3">
      <t>フク</t>
    </rPh>
    <phoneticPr fontId="4"/>
  </si>
  <si>
    <t>若松北E</t>
    <phoneticPr fontId="3"/>
  </si>
  <si>
    <t>001633</t>
  </si>
  <si>
    <t>Y若松駅前</t>
    <rPh sb="1" eb="3">
      <t>ワカマツ</t>
    </rPh>
    <rPh sb="3" eb="5">
      <t>エキマエ</t>
    </rPh>
    <phoneticPr fontId="3"/>
  </si>
  <si>
    <t>009591</t>
    <phoneticPr fontId="3"/>
  </si>
  <si>
    <t>二島S</t>
    <phoneticPr fontId="3"/>
  </si>
  <si>
    <t>007866</t>
    <phoneticPr fontId="3"/>
  </si>
  <si>
    <t>高須</t>
  </si>
  <si>
    <t>001645</t>
  </si>
  <si>
    <t>東二島N</t>
  </si>
  <si>
    <t>001650</t>
  </si>
  <si>
    <t>Ｙ若松東部E</t>
    <rPh sb="3" eb="5">
      <t>トウブ</t>
    </rPh>
    <phoneticPr fontId="3"/>
  </si>
  <si>
    <t>二島NE</t>
    <phoneticPr fontId="3"/>
  </si>
  <si>
    <t>001637</t>
  </si>
  <si>
    <t>若松北部S</t>
    <rPh sb="0" eb="4">
      <t>ワカマツホクブ</t>
    </rPh>
    <phoneticPr fontId="3"/>
  </si>
  <si>
    <t>010027</t>
  </si>
  <si>
    <t>若松東部</t>
    <rPh sb="0" eb="4">
      <t>ワカマツトウブ</t>
    </rPh>
    <phoneticPr fontId="3"/>
  </si>
  <si>
    <t>若松北N</t>
  </si>
  <si>
    <t>001652</t>
  </si>
  <si>
    <t>●Ｒ5.4　西日本「東二島E」合算により廃店。朝日「二島E」を「二島NE」に名称変更。</t>
    <rPh sb="6" eb="9">
      <t>ニシニホン</t>
    </rPh>
    <rPh sb="10" eb="13">
      <t>ヒガシフタジマ</t>
    </rPh>
    <rPh sb="15" eb="17">
      <t>ガッサン</t>
    </rPh>
    <rPh sb="20" eb="22">
      <t>ハイテン</t>
    </rPh>
    <rPh sb="23" eb="25">
      <t>アサヒ</t>
    </rPh>
    <rPh sb="26" eb="28">
      <t>フタジマ</t>
    </rPh>
    <rPh sb="32" eb="34">
      <t>フタジマ</t>
    </rPh>
    <rPh sb="38" eb="42">
      <t>メイショウヘンコウ</t>
    </rPh>
    <phoneticPr fontId="3"/>
  </si>
  <si>
    <t>●Ｒ6.7　毎日「若松S」のエリアを分割。新店「若松北部S」へ一部移動。</t>
    <rPh sb="6" eb="8">
      <t>マイニチ</t>
    </rPh>
    <rPh sb="9" eb="11">
      <t>ワカマツ</t>
    </rPh>
    <rPh sb="18" eb="20">
      <t>ブンカツ</t>
    </rPh>
    <rPh sb="21" eb="23">
      <t>シンテン</t>
    </rPh>
    <rPh sb="24" eb="28">
      <t>ワカマツホクブ</t>
    </rPh>
    <rPh sb="31" eb="33">
      <t>イチブ</t>
    </rPh>
    <rPh sb="33" eb="35">
      <t>イドウ</t>
    </rPh>
    <phoneticPr fontId="3"/>
  </si>
  <si>
    <t>●Ｒ5.4　西日本「若松本町E」と「若松北E」を統合し、「Y若松東部E」に名称変更。</t>
    <rPh sb="6" eb="9">
      <t>ニシニホン</t>
    </rPh>
    <rPh sb="10" eb="14">
      <t>ワカマツホンマチ</t>
    </rPh>
    <rPh sb="18" eb="21">
      <t>ワカマツキタ</t>
    </rPh>
    <rPh sb="24" eb="26">
      <t>トウゴウ</t>
    </rPh>
    <rPh sb="30" eb="34">
      <t>ワカマツトウブ</t>
    </rPh>
    <rPh sb="37" eb="41">
      <t>メイショウヘンコウ</t>
    </rPh>
    <phoneticPr fontId="3"/>
  </si>
  <si>
    <t>●Ｒ6.7　毎日「中曽根ES」エリアの一部を「横代ES」へ移動。</t>
    <rPh sb="6" eb="8">
      <t>マイニチ</t>
    </rPh>
    <rPh sb="9" eb="12">
      <t>ナカソネ</t>
    </rPh>
    <rPh sb="19" eb="21">
      <t>イチブ</t>
    </rPh>
    <rPh sb="23" eb="25">
      <t>ヨコシロ</t>
    </rPh>
    <rPh sb="29" eb="31">
      <t>イドウ</t>
    </rPh>
    <phoneticPr fontId="3"/>
  </si>
  <si>
    <t>●Ｒ5.10　西日本「M長行」合算により廃店。毎日「長行ES」を「長行NES」に名称変更。</t>
    <rPh sb="7" eb="10">
      <t>ニシニホン</t>
    </rPh>
    <rPh sb="12" eb="14">
      <t>オサユキ</t>
    </rPh>
    <rPh sb="15" eb="17">
      <t>ガッサン</t>
    </rPh>
    <rPh sb="20" eb="22">
      <t>ハイテン</t>
    </rPh>
    <rPh sb="23" eb="25">
      <t>マイニチ</t>
    </rPh>
    <rPh sb="26" eb="28">
      <t>オサユキ</t>
    </rPh>
    <rPh sb="33" eb="35">
      <t>オサユキ</t>
    </rPh>
    <rPh sb="40" eb="44">
      <t>メイショウヘンコウ</t>
    </rPh>
    <phoneticPr fontId="3"/>
  </si>
  <si>
    <t>●Ｒ7.2　毎日「昭和町S」廃店。「Y昭和町S」に名称変更。</t>
    <rPh sb="6" eb="8">
      <t>マイニチ</t>
    </rPh>
    <rPh sb="9" eb="12">
      <t>ショウワマチ</t>
    </rPh>
    <rPh sb="14" eb="16">
      <t>ハイテン</t>
    </rPh>
    <rPh sb="19" eb="22">
      <t>ショウワマチ</t>
    </rPh>
    <rPh sb="25" eb="29">
      <t>メイショウヘンコウ</t>
    </rPh>
    <phoneticPr fontId="3"/>
  </si>
  <si>
    <t>●Ｒ5.10　西日本「Y若松東部E」から「Y若松東部」に名称変更。</t>
    <rPh sb="7" eb="10">
      <t>ニシニホン</t>
    </rPh>
    <rPh sb="12" eb="16">
      <t>ワカマツトウブ</t>
    </rPh>
    <rPh sb="22" eb="26">
      <t>ワカマツトウブ</t>
    </rPh>
    <rPh sb="28" eb="32">
      <t>メイショウヘンコウ</t>
    </rPh>
    <phoneticPr fontId="3"/>
  </si>
  <si>
    <t>●Ｒ7.2　朝日「二島NE」を「二島・ひびきのNE」に名称変更。「本城NE」エリアの一部を統合。</t>
  </si>
  <si>
    <t>●Ｒ5.10　読売「若松東部」から「若松東部E」に名称変更。</t>
    <rPh sb="7" eb="9">
      <t>ヨミウリ</t>
    </rPh>
    <rPh sb="10" eb="14">
      <t>ワカマツトウブ</t>
    </rPh>
    <rPh sb="18" eb="22">
      <t>ワカマツトウブ</t>
    </rPh>
    <rPh sb="25" eb="29">
      <t>メイショウヘンコウ</t>
    </rPh>
    <phoneticPr fontId="3"/>
  </si>
  <si>
    <t>北九州地区折込部数表(4-3)</t>
    <rPh sb="0" eb="3">
      <t>キタキュウシュウ</t>
    </rPh>
    <rPh sb="3" eb="5">
      <t>チク</t>
    </rPh>
    <rPh sb="5" eb="7">
      <t>オリコミ</t>
    </rPh>
    <phoneticPr fontId="3"/>
  </si>
  <si>
    <t>八幡西区</t>
    <phoneticPr fontId="4"/>
  </si>
  <si>
    <t>Y熊西</t>
    <rPh sb="1" eb="3">
      <t>クマニシ</t>
    </rPh>
    <phoneticPr fontId="3"/>
  </si>
  <si>
    <t>009319</t>
    <phoneticPr fontId="3"/>
  </si>
  <si>
    <t>穴生E</t>
    <phoneticPr fontId="3"/>
  </si>
  <si>
    <t>001802</t>
  </si>
  <si>
    <t>紅梅S</t>
    <phoneticPr fontId="3"/>
  </si>
  <si>
    <t>001811</t>
  </si>
  <si>
    <t>折尾本城</t>
  </si>
  <si>
    <t>001835</t>
  </si>
  <si>
    <t>穴生A</t>
  </si>
  <si>
    <t>001843</t>
  </si>
  <si>
    <t>Y折尾北</t>
    <rPh sb="1" eb="3">
      <t>オリオ</t>
    </rPh>
    <rPh sb="3" eb="4">
      <t>キタ</t>
    </rPh>
    <phoneticPr fontId="3"/>
  </si>
  <si>
    <t>008962</t>
    <phoneticPr fontId="3"/>
  </si>
  <si>
    <t>引野NE</t>
    <phoneticPr fontId="3"/>
  </si>
  <si>
    <t>001803</t>
  </si>
  <si>
    <t>黒崎S</t>
    <phoneticPr fontId="3"/>
  </si>
  <si>
    <t>001812</t>
  </si>
  <si>
    <t>折尾浅川E</t>
    <phoneticPr fontId="3"/>
  </si>
  <si>
    <t>001836</t>
  </si>
  <si>
    <t>引野A</t>
  </si>
  <si>
    <t>001844</t>
  </si>
  <si>
    <t>Y浅川</t>
    <rPh sb="1" eb="3">
      <t>アサカワ</t>
    </rPh>
    <phoneticPr fontId="3"/>
  </si>
  <si>
    <t>008963</t>
    <phoneticPr fontId="3"/>
  </si>
  <si>
    <t>三ｹ森NE</t>
    <phoneticPr fontId="3"/>
  </si>
  <si>
    <t>001805</t>
  </si>
  <si>
    <t>幸の神S</t>
    <phoneticPr fontId="3"/>
  </si>
  <si>
    <t>001813</t>
  </si>
  <si>
    <t>引野穴生</t>
    <rPh sb="0" eb="2">
      <t>ヒキノ</t>
    </rPh>
    <rPh sb="2" eb="3">
      <t>アナ</t>
    </rPh>
    <rPh sb="3" eb="4">
      <t>イ</t>
    </rPh>
    <phoneticPr fontId="3"/>
  </si>
  <si>
    <t>007759</t>
  </si>
  <si>
    <t>三ｹ森A</t>
    <phoneticPr fontId="3"/>
  </si>
  <si>
    <t>001853</t>
  </si>
  <si>
    <t>Y則松</t>
    <rPh sb="1" eb="3">
      <t>ノリマツ</t>
    </rPh>
    <phoneticPr fontId="3"/>
  </si>
  <si>
    <t>008978</t>
    <phoneticPr fontId="3"/>
  </si>
  <si>
    <t>香月NE</t>
    <phoneticPr fontId="3"/>
  </si>
  <si>
    <t>001806</t>
  </si>
  <si>
    <t>鷹の巣S</t>
    <phoneticPr fontId="3"/>
  </si>
  <si>
    <t>001814</t>
  </si>
  <si>
    <t>八幡永犬丸</t>
  </si>
  <si>
    <t>001838</t>
  </si>
  <si>
    <t>香月A</t>
  </si>
  <si>
    <t>001846</t>
  </si>
  <si>
    <t>Y上上津役</t>
    <rPh sb="1" eb="5">
      <t>カミコウジャク</t>
    </rPh>
    <phoneticPr fontId="3"/>
  </si>
  <si>
    <t>009318</t>
    <phoneticPr fontId="3"/>
  </si>
  <si>
    <t>八幡南部NE</t>
    <phoneticPr fontId="3"/>
  </si>
  <si>
    <t>001807</t>
  </si>
  <si>
    <t>穴生S</t>
    <phoneticPr fontId="3"/>
  </si>
  <si>
    <t>001815</t>
  </si>
  <si>
    <t>緑ケ丘</t>
  </si>
  <si>
    <t>001839</t>
  </si>
  <si>
    <t>八幡南部A</t>
  </si>
  <si>
    <t>001847</t>
  </si>
  <si>
    <t>本城NE</t>
    <phoneticPr fontId="3"/>
  </si>
  <si>
    <t>001808</t>
  </si>
  <si>
    <t>永犬丸S</t>
    <phoneticPr fontId="3"/>
  </si>
  <si>
    <t>001816</t>
  </si>
  <si>
    <t>星ケ丘</t>
  </si>
  <si>
    <t>001840</t>
  </si>
  <si>
    <t>本城A</t>
  </si>
  <si>
    <t>001848</t>
  </si>
  <si>
    <t>折尾E</t>
    <phoneticPr fontId="3"/>
  </si>
  <si>
    <t>001809</t>
  </si>
  <si>
    <t>下上津役S</t>
    <phoneticPr fontId="3"/>
  </si>
  <si>
    <t>001819</t>
  </si>
  <si>
    <t>光貞台</t>
  </si>
  <si>
    <t>001841</t>
  </si>
  <si>
    <t>折尾A</t>
  </si>
  <si>
    <t>001852</t>
  </si>
  <si>
    <t>折尾浅川</t>
  </si>
  <si>
    <t>001810</t>
  </si>
  <si>
    <t>木屋瀬S</t>
    <phoneticPr fontId="3"/>
  </si>
  <si>
    <t>001820</t>
  </si>
  <si>
    <t>熊西・八千代</t>
    <phoneticPr fontId="3"/>
  </si>
  <si>
    <t>001842</t>
  </si>
  <si>
    <t>折尾浅川Y</t>
    <phoneticPr fontId="3"/>
  </si>
  <si>
    <t>001850</t>
  </si>
  <si>
    <t>折尾駅前学園通S</t>
    <rPh sb="0" eb="4">
      <t>オリオエ</t>
    </rPh>
    <rPh sb="4" eb="6">
      <t>ガクエン</t>
    </rPh>
    <rPh sb="6" eb="7">
      <t>ツウ</t>
    </rPh>
    <phoneticPr fontId="3"/>
  </si>
  <si>
    <t>008260</t>
    <phoneticPr fontId="3"/>
  </si>
  <si>
    <t>折尾中央M</t>
  </si>
  <si>
    <t>001851</t>
  </si>
  <si>
    <t>折尾東部S</t>
    <phoneticPr fontId="3"/>
  </si>
  <si>
    <t>001821</t>
  </si>
  <si>
    <t>折尾南部S</t>
    <phoneticPr fontId="3"/>
  </si>
  <si>
    <t>001822</t>
  </si>
  <si>
    <t>折尾中央ES</t>
    <phoneticPr fontId="3"/>
  </si>
  <si>
    <t>001823</t>
  </si>
  <si>
    <t>千代ケ崎Ｓ</t>
    <rPh sb="0" eb="4">
      <t>チヨガサキ</t>
    </rPh>
    <phoneticPr fontId="3"/>
  </si>
  <si>
    <t>008590</t>
    <phoneticPr fontId="3"/>
  </si>
  <si>
    <t>本城S</t>
    <phoneticPr fontId="3"/>
  </si>
  <si>
    <t>008262</t>
    <phoneticPr fontId="3"/>
  </si>
  <si>
    <t>三松園</t>
  </si>
  <si>
    <t>001827</t>
  </si>
  <si>
    <t>八幡南部S</t>
    <phoneticPr fontId="3"/>
  </si>
  <si>
    <t>001828</t>
  </si>
  <si>
    <t>上津役S</t>
    <phoneticPr fontId="3"/>
  </si>
  <si>
    <t>001829</t>
  </si>
  <si>
    <t>三ヶ森中央S</t>
    <phoneticPr fontId="3"/>
  </si>
  <si>
    <t>001817</t>
  </si>
  <si>
    <t>A星ヶ丘S</t>
    <rPh sb="1" eb="4">
      <t>ホシガ</t>
    </rPh>
    <phoneticPr fontId="3"/>
  </si>
  <si>
    <t>008515</t>
    <phoneticPr fontId="3"/>
  </si>
  <si>
    <t>A引野</t>
    <rPh sb="1" eb="3">
      <t>ヒキノ</t>
    </rPh>
    <phoneticPr fontId="3"/>
  </si>
  <si>
    <t>008514</t>
    <phoneticPr fontId="3"/>
  </si>
  <si>
    <t>光貞台ひびきの</t>
    <rPh sb="0" eb="3">
      <t>ミツサダ</t>
    </rPh>
    <phoneticPr fontId="3"/>
  </si>
  <si>
    <t>008591</t>
    <phoneticPr fontId="3"/>
  </si>
  <si>
    <t>折尾</t>
    <rPh sb="0" eb="2">
      <t>オリオ</t>
    </rPh>
    <phoneticPr fontId="3"/>
  </si>
  <si>
    <t>009472</t>
    <phoneticPr fontId="3"/>
  </si>
  <si>
    <t>Y水巻南S</t>
    <rPh sb="3" eb="4">
      <t>ミナミ</t>
    </rPh>
    <phoneticPr fontId="3"/>
  </si>
  <si>
    <t>008979</t>
    <phoneticPr fontId="3"/>
  </si>
  <si>
    <t>水巻NES</t>
    <phoneticPr fontId="3"/>
  </si>
  <si>
    <t>002668</t>
  </si>
  <si>
    <t>水巻北部</t>
    <phoneticPr fontId="3"/>
  </si>
  <si>
    <t>002673</t>
  </si>
  <si>
    <t>水巻南</t>
    <phoneticPr fontId="3"/>
  </si>
  <si>
    <t>002679</t>
  </si>
  <si>
    <t>水巻A</t>
  </si>
  <si>
    <t>002683</t>
  </si>
  <si>
    <t>水巻南部</t>
  </si>
  <si>
    <t>002669</t>
  </si>
  <si>
    <t>002674</t>
  </si>
  <si>
    <t>芦屋E</t>
    <phoneticPr fontId="3"/>
  </si>
  <si>
    <t>002680</t>
  </si>
  <si>
    <t>遠賀M</t>
  </si>
  <si>
    <t>002685</t>
  </si>
  <si>
    <t>遠賀NS</t>
    <phoneticPr fontId="3"/>
  </si>
  <si>
    <t>002670</t>
  </si>
  <si>
    <t>遠賀町E</t>
    <phoneticPr fontId="3"/>
  </si>
  <si>
    <t>002675</t>
  </si>
  <si>
    <t>岡垣東</t>
  </si>
  <si>
    <t>002681</t>
  </si>
  <si>
    <t>芦屋M</t>
  </si>
  <si>
    <t>002686</t>
  </si>
  <si>
    <t>海老津NES</t>
    <phoneticPr fontId="3"/>
  </si>
  <si>
    <t>002672</t>
  </si>
  <si>
    <t>岡垣中央</t>
  </si>
  <si>
    <t>002677</t>
  </si>
  <si>
    <t>水巻北E</t>
    <phoneticPr fontId="3"/>
  </si>
  <si>
    <t>002682</t>
  </si>
  <si>
    <t>岡垣N</t>
  </si>
  <si>
    <t>002687</t>
  </si>
  <si>
    <t>岡垣西部</t>
  </si>
  <si>
    <t>002678</t>
  </si>
  <si>
    <t>水巻南E</t>
    <phoneticPr fontId="3"/>
  </si>
  <si>
    <t>水巻北Y</t>
  </si>
  <si>
    <t>002688</t>
  </si>
  <si>
    <t>Ｙ芦屋E</t>
    <phoneticPr fontId="3"/>
  </si>
  <si>
    <t>010045</t>
  </si>
  <si>
    <t>水巻北</t>
    <phoneticPr fontId="3"/>
  </si>
  <si>
    <t>水巻南Y</t>
  </si>
  <si>
    <t>002689</t>
  </si>
  <si>
    <t>002676</t>
  </si>
  <si>
    <t>芦屋Y</t>
  </si>
  <si>
    <t>002690</t>
  </si>
  <si>
    <t>Y中間S</t>
    <phoneticPr fontId="3"/>
  </si>
  <si>
    <t>008980</t>
    <phoneticPr fontId="3"/>
  </si>
  <si>
    <t>中間E</t>
    <phoneticPr fontId="3"/>
  </si>
  <si>
    <t>002431</t>
  </si>
  <si>
    <t>中間東部</t>
    <rPh sb="2" eb="4">
      <t>トウブ</t>
    </rPh>
    <phoneticPr fontId="3"/>
  </si>
  <si>
    <t>009872</t>
  </si>
  <si>
    <t>中間</t>
  </si>
  <si>
    <t>002436</t>
  </si>
  <si>
    <t>中間東部A</t>
  </si>
  <si>
    <t>002437</t>
  </si>
  <si>
    <t>中間東部E</t>
    <phoneticPr fontId="3"/>
  </si>
  <si>
    <t>002432</t>
  </si>
  <si>
    <t>中間</t>
    <phoneticPr fontId="3"/>
  </si>
  <si>
    <t>009873</t>
  </si>
  <si>
    <t>中間西部A</t>
  </si>
  <si>
    <t>002438</t>
  </si>
  <si>
    <t>中間西部E</t>
    <phoneticPr fontId="3"/>
  </si>
  <si>
    <t>002433</t>
  </si>
  <si>
    <t>A中間西部</t>
    <phoneticPr fontId="3"/>
  </si>
  <si>
    <t>008516</t>
    <phoneticPr fontId="3"/>
  </si>
  <si>
    <t>中間A</t>
  </si>
  <si>
    <t>002439</t>
  </si>
  <si>
    <t>007030</t>
  </si>
  <si>
    <t>●Ｒ5.10　毎日「中間」を「中間東部」へ名称変更。エリアの一部を新店「中間」へ分割。</t>
    <rPh sb="7" eb="9">
      <t>マイニチ</t>
    </rPh>
    <rPh sb="10" eb="12">
      <t>チュウカン</t>
    </rPh>
    <rPh sb="15" eb="19">
      <t>ナカマトウブ</t>
    </rPh>
    <rPh sb="21" eb="25">
      <t>メイショウヘンコウ</t>
    </rPh>
    <rPh sb="30" eb="32">
      <t>イチブ</t>
    </rPh>
    <rPh sb="33" eb="35">
      <t>シンテン</t>
    </rPh>
    <rPh sb="36" eb="38">
      <t>ナカマ</t>
    </rPh>
    <rPh sb="40" eb="42">
      <t>ブンカツ</t>
    </rPh>
    <phoneticPr fontId="3"/>
  </si>
  <si>
    <t>●Ｒ7.2　朝日「本城NE」のエリアの一部を、「二島・ひびきのNE」へ移動。</t>
  </si>
  <si>
    <t>●Ｒ5.10　読売「水巻南E」を「水巻南」へ名称変更。</t>
    <rPh sb="7" eb="9">
      <t>ヨミウリ</t>
    </rPh>
    <rPh sb="10" eb="13">
      <t>ミズマキミナミ</t>
    </rPh>
    <rPh sb="17" eb="20">
      <t>ミズマキミナミ</t>
    </rPh>
    <rPh sb="22" eb="26">
      <t>メイショウヘンコウ</t>
    </rPh>
    <phoneticPr fontId="3"/>
  </si>
  <si>
    <t>●Ｒ6.4　読売「水巻北」を「水巻北E」へ名称変更。</t>
    <rPh sb="6" eb="8">
      <t>ヨミウリ</t>
    </rPh>
    <rPh sb="9" eb="11">
      <t>ミズマキ</t>
    </rPh>
    <rPh sb="11" eb="12">
      <t>キタ</t>
    </rPh>
    <rPh sb="15" eb="17">
      <t>ミズマキ</t>
    </rPh>
    <rPh sb="17" eb="18">
      <t>キタ</t>
    </rPh>
    <rPh sb="21" eb="25">
      <t>メイショウヘンコウ</t>
    </rPh>
    <phoneticPr fontId="3"/>
  </si>
  <si>
    <t>●Ｒ6.10　毎日「芦屋E」を「Ｙ芦屋Ｅ」へ名称変更。</t>
    <rPh sb="7" eb="9">
      <t>マイニチ</t>
    </rPh>
    <rPh sb="10" eb="12">
      <t>アシヤ</t>
    </rPh>
    <rPh sb="17" eb="19">
      <t>アシヤ</t>
    </rPh>
    <rPh sb="22" eb="26">
      <t>メイショウヘンコウ</t>
    </rPh>
    <phoneticPr fontId="3"/>
  </si>
  <si>
    <t>●Ｒ7.2　毎日「折尾」を廃店し、「三ヶ森中央S」へ統合。</t>
    <rPh sb="6" eb="8">
      <t>マイニチ</t>
    </rPh>
    <rPh sb="9" eb="11">
      <t>オリオ</t>
    </rPh>
    <rPh sb="13" eb="15">
      <t>ハイテン</t>
    </rPh>
    <rPh sb="18" eb="23">
      <t>サンガモリチュウオウ</t>
    </rPh>
    <rPh sb="26" eb="28">
      <t>トウゴウ</t>
    </rPh>
    <phoneticPr fontId="3"/>
  </si>
  <si>
    <t>北九州地区折込部数表(4-4)</t>
    <rPh sb="0" eb="3">
      <t>キタキュウシュウ</t>
    </rPh>
    <rPh sb="3" eb="5">
      <t>チク</t>
    </rPh>
    <rPh sb="5" eb="7">
      <t>オリコミ</t>
    </rPh>
    <phoneticPr fontId="3"/>
  </si>
  <si>
    <t>A行橋S</t>
  </si>
  <si>
    <t>009467</t>
  </si>
  <si>
    <t>行橋NES</t>
    <phoneticPr fontId="3"/>
  </si>
  <si>
    <t>002395</t>
  </si>
  <si>
    <t>行橋</t>
  </si>
  <si>
    <t>002399</t>
  </si>
  <si>
    <t>002404</t>
  </si>
  <si>
    <t>行橋A</t>
  </si>
  <si>
    <t>002409</t>
  </si>
  <si>
    <t>行橋中央NES</t>
    <phoneticPr fontId="3"/>
  </si>
  <si>
    <t>002396</t>
  </si>
  <si>
    <t>行橋北部</t>
  </si>
  <si>
    <t>002400</t>
  </si>
  <si>
    <t>行橋東部</t>
  </si>
  <si>
    <t>002405</t>
  </si>
  <si>
    <t>行橋中央A</t>
  </si>
  <si>
    <t>002410</t>
  </si>
  <si>
    <t>行橋北部NE</t>
    <phoneticPr fontId="3"/>
  </si>
  <si>
    <t>002397</t>
  </si>
  <si>
    <t>行橋西部</t>
  </si>
  <si>
    <t>007031</t>
  </si>
  <si>
    <t>002406</t>
  </si>
  <si>
    <t>行橋北部A</t>
  </si>
  <si>
    <t>002411</t>
  </si>
  <si>
    <t>行橋南部NES</t>
    <phoneticPr fontId="3"/>
  </si>
  <si>
    <t>002398</t>
  </si>
  <si>
    <t>行橋南部</t>
  </si>
  <si>
    <t>002402</t>
  </si>
  <si>
    <t>002408</t>
  </si>
  <si>
    <t>行橋南部A</t>
  </si>
  <si>
    <t>002412</t>
  </si>
  <si>
    <t>002403</t>
  </si>
  <si>
    <t>新田原</t>
    <rPh sb="0" eb="2">
      <t>ニッタ</t>
    </rPh>
    <rPh sb="2" eb="3">
      <t>バル</t>
    </rPh>
    <phoneticPr fontId="3"/>
  </si>
  <si>
    <t>008835</t>
    <phoneticPr fontId="3"/>
  </si>
  <si>
    <t>勝山S</t>
    <phoneticPr fontId="3"/>
  </si>
  <si>
    <t>002857</t>
  </si>
  <si>
    <t>苅田NES</t>
    <phoneticPr fontId="3"/>
  </si>
  <si>
    <t>002860</t>
  </si>
  <si>
    <t>勝山NYES</t>
    <phoneticPr fontId="3"/>
  </si>
  <si>
    <t>002864</t>
  </si>
  <si>
    <t>苅田</t>
  </si>
  <si>
    <t>002867</t>
  </si>
  <si>
    <t>苅田A</t>
  </si>
  <si>
    <t>002873</t>
  </si>
  <si>
    <t>A豊津</t>
    <phoneticPr fontId="3"/>
  </si>
  <si>
    <t>009469</t>
    <phoneticPr fontId="3"/>
  </si>
  <si>
    <t>勝山</t>
  </si>
  <si>
    <t>002861</t>
  </si>
  <si>
    <t>008836</t>
    <phoneticPr fontId="3"/>
  </si>
  <si>
    <t>苅田中央</t>
  </si>
  <si>
    <t>002868</t>
  </si>
  <si>
    <t>勝山M</t>
  </si>
  <si>
    <t>002874</t>
  </si>
  <si>
    <t>豊津NE</t>
    <phoneticPr fontId="3"/>
  </si>
  <si>
    <t>002862</t>
  </si>
  <si>
    <t>A苅田</t>
    <phoneticPr fontId="3"/>
  </si>
  <si>
    <t>008517</t>
    <phoneticPr fontId="3"/>
  </si>
  <si>
    <t>苅田西</t>
  </si>
  <si>
    <t>002872</t>
  </si>
  <si>
    <t>豊津A</t>
  </si>
  <si>
    <t>002875</t>
  </si>
  <si>
    <t>犀川NE</t>
    <phoneticPr fontId="3"/>
  </si>
  <si>
    <t>002863</t>
  </si>
  <si>
    <t>勝山E</t>
    <phoneticPr fontId="3"/>
  </si>
  <si>
    <t>A豊津犀川</t>
    <rPh sb="1" eb="3">
      <t>トヨツ</t>
    </rPh>
    <rPh sb="3" eb="5">
      <t>サイガワ</t>
    </rPh>
    <phoneticPr fontId="3"/>
  </si>
  <si>
    <t>008443</t>
    <phoneticPr fontId="3"/>
  </si>
  <si>
    <t>犀川A</t>
  </si>
  <si>
    <t>002876</t>
  </si>
  <si>
    <t>豊津E</t>
    <phoneticPr fontId="3"/>
  </si>
  <si>
    <t>勝山NES</t>
    <phoneticPr fontId="3"/>
  </si>
  <si>
    <t>Ｍ勝山</t>
    <phoneticPr fontId="3"/>
  </si>
  <si>
    <t>008570</t>
    <phoneticPr fontId="3"/>
  </si>
  <si>
    <t>Y豊前南S</t>
    <rPh sb="3" eb="4">
      <t>ミナミ</t>
    </rPh>
    <phoneticPr fontId="3"/>
  </si>
  <si>
    <t>009442</t>
    <phoneticPr fontId="3"/>
  </si>
  <si>
    <t>角田NE</t>
    <phoneticPr fontId="3"/>
  </si>
  <si>
    <t>002416</t>
  </si>
  <si>
    <t>豊前</t>
  </si>
  <si>
    <t>002421</t>
  </si>
  <si>
    <t>横武黒土E</t>
    <phoneticPr fontId="3"/>
  </si>
  <si>
    <t>002422</t>
  </si>
  <si>
    <t>角田A</t>
  </si>
  <si>
    <t>002424</t>
  </si>
  <si>
    <t>Y豊前南</t>
    <rPh sb="3" eb="4">
      <t>ミナミ</t>
    </rPh>
    <phoneticPr fontId="3"/>
  </si>
  <si>
    <t>豊前北部N</t>
    <phoneticPr fontId="3"/>
  </si>
  <si>
    <t>002417</t>
  </si>
  <si>
    <t>八屋E</t>
    <phoneticPr fontId="3"/>
  </si>
  <si>
    <t>002420</t>
  </si>
  <si>
    <t>宇ノ島・松江</t>
  </si>
  <si>
    <t>002423</t>
  </si>
  <si>
    <t>八屋M</t>
  </si>
  <si>
    <t>002425</t>
  </si>
  <si>
    <t>豊前中央NES</t>
    <phoneticPr fontId="3"/>
  </si>
  <si>
    <t>002419</t>
  </si>
  <si>
    <t>Y横武黒土</t>
    <rPh sb="1" eb="2">
      <t>ヨコ</t>
    </rPh>
    <rPh sb="2" eb="3">
      <t>タケ</t>
    </rPh>
    <rPh sb="3" eb="4">
      <t>クロ</t>
    </rPh>
    <rPh sb="4" eb="5">
      <t>ツチ</t>
    </rPh>
    <phoneticPr fontId="3"/>
  </si>
  <si>
    <t>008932</t>
    <phoneticPr fontId="3"/>
  </si>
  <si>
    <t>豊前西部A</t>
  </si>
  <si>
    <t>002426</t>
  </si>
  <si>
    <t>Y豊前西部</t>
    <phoneticPr fontId="3"/>
  </si>
  <si>
    <t>008933</t>
    <phoneticPr fontId="3"/>
  </si>
  <si>
    <t>豊前中央A</t>
  </si>
  <si>
    <t>002427</t>
  </si>
  <si>
    <t>築上郡</t>
    <rPh sb="0" eb="2">
      <t>チクジョウ</t>
    </rPh>
    <phoneticPr fontId="3"/>
  </si>
  <si>
    <t>築城NES</t>
    <phoneticPr fontId="3"/>
  </si>
  <si>
    <t>002880</t>
  </si>
  <si>
    <t>吉富E</t>
  </si>
  <si>
    <t>002885</t>
  </si>
  <si>
    <t>築城M</t>
    <phoneticPr fontId="3"/>
  </si>
  <si>
    <t>002887</t>
  </si>
  <si>
    <t>築城A</t>
  </si>
  <si>
    <t>002890</t>
  </si>
  <si>
    <t>椎田NES</t>
    <phoneticPr fontId="3"/>
  </si>
  <si>
    <t>002881</t>
  </si>
  <si>
    <t>A上毛町</t>
  </si>
  <si>
    <t>008519</t>
  </si>
  <si>
    <t>椎田M</t>
    <rPh sb="0" eb="2">
      <t>シイダ</t>
    </rPh>
    <phoneticPr fontId="3"/>
  </si>
  <si>
    <t>002888</t>
  </si>
  <si>
    <t>椎田A</t>
  </si>
  <si>
    <t>002891</t>
  </si>
  <si>
    <t>吉富NS</t>
    <phoneticPr fontId="3"/>
  </si>
  <si>
    <t>002882</t>
  </si>
  <si>
    <t>Y築城</t>
  </si>
  <si>
    <t>008634</t>
    <phoneticPr fontId="3"/>
  </si>
  <si>
    <t>吉富</t>
  </si>
  <si>
    <t>002889</t>
  </si>
  <si>
    <t>吉富M</t>
  </si>
  <si>
    <t>002892</t>
  </si>
  <si>
    <t>Y椎田</t>
  </si>
  <si>
    <t>008635</t>
  </si>
  <si>
    <t>築城</t>
  </si>
  <si>
    <t>椎田</t>
    <rPh sb="0" eb="2">
      <t>シイダ</t>
    </rPh>
    <phoneticPr fontId="3"/>
  </si>
  <si>
    <t>●Ｒ5.4　西日本「Y豊前南」を「Y豊前南S」に名称変更。</t>
    <rPh sb="6" eb="9">
      <t>ニシニホン</t>
    </rPh>
    <rPh sb="11" eb="14">
      <t>ブゼンミナミ</t>
    </rPh>
    <rPh sb="18" eb="21">
      <t>ブゼンミナミ</t>
    </rPh>
    <rPh sb="24" eb="28">
      <t>メイショウヘンコウ</t>
    </rPh>
    <phoneticPr fontId="3"/>
  </si>
  <si>
    <t>●Ｒ5.11　毎日「行橋東部」一部を「行橋南部」へエリア移動</t>
    <rPh sb="7" eb="9">
      <t>マイニチ</t>
    </rPh>
    <rPh sb="10" eb="12">
      <t>ユクハシ</t>
    </rPh>
    <rPh sb="12" eb="14">
      <t>トウブ</t>
    </rPh>
    <rPh sb="15" eb="17">
      <t>イチブ</t>
    </rPh>
    <rPh sb="19" eb="21">
      <t>ユクハシ</t>
    </rPh>
    <rPh sb="21" eb="23">
      <t>ナンブ</t>
    </rPh>
    <rPh sb="28" eb="30">
      <t>イドウ</t>
    </rPh>
    <phoneticPr fontId="3"/>
  </si>
  <si>
    <t>●Ｒ5.8　毎日「行橋北部」の一部を、「行橋西部」へ移動。</t>
    <rPh sb="6" eb="8">
      <t>マイニチ</t>
    </rPh>
    <rPh sb="9" eb="12">
      <t>ユクハシキタ</t>
    </rPh>
    <rPh sb="12" eb="13">
      <t>ブ</t>
    </rPh>
    <rPh sb="15" eb="17">
      <t>イチブ</t>
    </rPh>
    <rPh sb="20" eb="24">
      <t>ユクハシセイブ</t>
    </rPh>
    <rPh sb="26" eb="28">
      <t>イドウ</t>
    </rPh>
    <phoneticPr fontId="3"/>
  </si>
  <si>
    <t>●Ｒ5.12　読売「M勝山」合算により廃店。毎日「勝山NES」を「勝山NYES」に名称変更。</t>
    <rPh sb="7" eb="9">
      <t>ヨミウリ</t>
    </rPh>
    <rPh sb="11" eb="13">
      <t>カツヤマ</t>
    </rPh>
    <rPh sb="14" eb="16">
      <t>ガッサン</t>
    </rPh>
    <rPh sb="19" eb="21">
      <t>ハイテン</t>
    </rPh>
    <rPh sb="22" eb="24">
      <t>マイニチ</t>
    </rPh>
    <rPh sb="25" eb="27">
      <t>カツヤマ</t>
    </rPh>
    <rPh sb="33" eb="35">
      <t>カツヤマ</t>
    </rPh>
    <rPh sb="41" eb="45">
      <t>メイショウヘンコウ</t>
    </rPh>
    <phoneticPr fontId="3"/>
  </si>
  <si>
    <t>●Ｒ5.9.12　西日本「A行橋Ｓ」を廃店し、朝日「行橋NES」へ統合。</t>
    <rPh sb="9" eb="12">
      <t>ニシニホン</t>
    </rPh>
    <rPh sb="14" eb="16">
      <t>ユクハシ</t>
    </rPh>
    <rPh sb="19" eb="21">
      <t>ハイテン</t>
    </rPh>
    <rPh sb="23" eb="25">
      <t>アサヒ</t>
    </rPh>
    <rPh sb="26" eb="28">
      <t>ユクハシ</t>
    </rPh>
    <rPh sb="33" eb="35">
      <t>トウゴウ</t>
    </rPh>
    <phoneticPr fontId="3"/>
  </si>
  <si>
    <t>●Ｒ5.12　毎日「Y築城」合算により廃店。読売「築城」を「築城M」に名称変更。</t>
    <rPh sb="7" eb="9">
      <t>マイニチ</t>
    </rPh>
    <rPh sb="11" eb="13">
      <t>ツイキ</t>
    </rPh>
    <rPh sb="14" eb="16">
      <t>ガッサン</t>
    </rPh>
    <rPh sb="19" eb="21">
      <t>ハイテン</t>
    </rPh>
    <rPh sb="22" eb="24">
      <t>ヨミウリ</t>
    </rPh>
    <rPh sb="25" eb="27">
      <t>ツイキ</t>
    </rPh>
    <rPh sb="30" eb="32">
      <t>ツイキ</t>
    </rPh>
    <rPh sb="35" eb="39">
      <t>メイショウヘンコウ</t>
    </rPh>
    <phoneticPr fontId="3"/>
  </si>
  <si>
    <t>●Ｒ5.9.12　西日本「A豊津」を廃店し、朝日「豊津E」へ統合。「豊津NE」に名称変更。</t>
    <rPh sb="9" eb="12">
      <t>ニシニホン</t>
    </rPh>
    <rPh sb="14" eb="16">
      <t>トヨツ</t>
    </rPh>
    <rPh sb="18" eb="20">
      <t>ハイテン</t>
    </rPh>
    <rPh sb="22" eb="24">
      <t>アサヒ</t>
    </rPh>
    <rPh sb="25" eb="27">
      <t>トヨツ</t>
    </rPh>
    <rPh sb="30" eb="32">
      <t>トウゴウ</t>
    </rPh>
    <rPh sb="34" eb="36">
      <t>トヨツ</t>
    </rPh>
    <rPh sb="40" eb="44">
      <t>メイショウヘンコウ</t>
    </rPh>
    <phoneticPr fontId="3"/>
  </si>
  <si>
    <t>●Ｒ5.12　毎日「Y椎田」合算により廃店。読売「椎田」を「椎田M」に名称変更。</t>
    <rPh sb="7" eb="9">
      <t>マイニチ</t>
    </rPh>
    <rPh sb="11" eb="13">
      <t>シイダ</t>
    </rPh>
    <rPh sb="14" eb="16">
      <t>ガッサン</t>
    </rPh>
    <rPh sb="19" eb="21">
      <t>ハイテン</t>
    </rPh>
    <rPh sb="22" eb="24">
      <t>ヨミウリ</t>
    </rPh>
    <rPh sb="25" eb="27">
      <t>シイダ</t>
    </rPh>
    <rPh sb="30" eb="32">
      <t>シイダ</t>
    </rPh>
    <rPh sb="35" eb="39">
      <t>メイショウヘンコウ</t>
    </rPh>
    <phoneticPr fontId="3"/>
  </si>
  <si>
    <t>●Ｒ5.10　西日本「勝山S」合算により廃店。毎日「勝山E」を「勝山NES」に名称変更。</t>
    <rPh sb="7" eb="10">
      <t>ニシニホン</t>
    </rPh>
    <rPh sb="11" eb="13">
      <t>カツヤマ</t>
    </rPh>
    <rPh sb="15" eb="17">
      <t>ガッサン</t>
    </rPh>
    <rPh sb="20" eb="22">
      <t>ハイテン</t>
    </rPh>
    <rPh sb="23" eb="25">
      <t>マイニチ</t>
    </rPh>
    <rPh sb="26" eb="28">
      <t>カツヤマ</t>
    </rPh>
    <rPh sb="32" eb="34">
      <t>カツヤマ</t>
    </rPh>
    <rPh sb="39" eb="43">
      <t>メイショウヘンコウ</t>
    </rPh>
    <phoneticPr fontId="3"/>
  </si>
  <si>
    <t>Ｙ泉台Ｓ</t>
    <rPh sb="1" eb="3">
      <t>イズミダイ</t>
    </rPh>
    <phoneticPr fontId="1"/>
  </si>
  <si>
    <t>010104</t>
    <phoneticPr fontId="4"/>
  </si>
  <si>
    <t>・</t>
    <phoneticPr fontId="4"/>
  </si>
  <si>
    <t>Ｙ日明Ｓ</t>
    <rPh sb="1" eb="3">
      <t>ヒアガリ</t>
    </rPh>
    <phoneticPr fontId="1"/>
  </si>
  <si>
    <t>010105</t>
    <phoneticPr fontId="4"/>
  </si>
  <si>
    <t>●Ｒ7.4　毎日「小倉西部」エリアの一部を、新店「Y日明Ｓ」へ移動。</t>
    <rPh sb="6" eb="8">
      <t>マイニチ</t>
    </rPh>
    <rPh sb="9" eb="13">
      <t>コクラセイブ</t>
    </rPh>
    <rPh sb="18" eb="20">
      <t>イチブ</t>
    </rPh>
    <rPh sb="22" eb="24">
      <t>シンテン</t>
    </rPh>
    <rPh sb="26" eb="28">
      <t>ヒアガリ</t>
    </rPh>
    <rPh sb="31" eb="33">
      <t>イドウ</t>
    </rPh>
    <phoneticPr fontId="4"/>
  </si>
  <si>
    <t>●Ｒ7.4　毎日「泉台S」を「Y泉台S」に名称変更。</t>
    <rPh sb="6" eb="8">
      <t>マイニチ</t>
    </rPh>
    <rPh sb="9" eb="11">
      <t>イヅミダイ</t>
    </rPh>
    <rPh sb="16" eb="18">
      <t>イヅミダイ</t>
    </rPh>
    <rPh sb="21" eb="25">
      <t>メイショウヘンコウ</t>
    </rPh>
    <phoneticPr fontId="4"/>
  </si>
  <si>
    <t>●Ｒ7.4　読売「富野」を廃店し、エリアを「M小倉東部」・「小倉北部」に分割。</t>
    <rPh sb="6" eb="8">
      <t>ヨミウリ</t>
    </rPh>
    <rPh sb="9" eb="11">
      <t>トミノ</t>
    </rPh>
    <rPh sb="13" eb="15">
      <t>ハイテン</t>
    </rPh>
    <rPh sb="23" eb="27">
      <t>コクラトウブ</t>
    </rPh>
    <rPh sb="30" eb="34">
      <t>コクラホクブ</t>
    </rPh>
    <rPh sb="36" eb="38">
      <t>ブンカツ</t>
    </rPh>
    <phoneticPr fontId="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</si>
  <si>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</si>
  <si>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2025年10月1日現在</t>
    <phoneticPr fontId="3"/>
  </si>
  <si>
    <t>●Ｒ7.10　朝日「富野・赤坂NE」を廃店し、「小倉東部NE」へ統合。</t>
    <rPh sb="7" eb="9">
      <t>アサヒ</t>
    </rPh>
    <rPh sb="10" eb="12">
      <t>トミノ</t>
    </rPh>
    <rPh sb="13" eb="15">
      <t>アカサカ</t>
    </rPh>
    <rPh sb="19" eb="21">
      <t>ハイテン</t>
    </rPh>
    <rPh sb="24" eb="26">
      <t>コクラ</t>
    </rPh>
    <rPh sb="26" eb="28">
      <t>トウブ</t>
    </rPh>
    <rPh sb="32" eb="34">
      <t>トウゴウ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</si>
</sst>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  <numFmt numFmtId="182" formatCode="yyyy&quot;年&quot;m&quot;月&quot;d&quot;日&quot;;&quot;現&quot;&quot;在&quot;"/>
  </numFmts>
  <fonts count="3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8080"/>
      </top>
      <bottom/>
      <diagonal/>
    </border>
    <border>
      <left style="thin">
        <color rgb="FF008080"/>
      </left>
      <right/>
      <top/>
      <bottom style="thin">
        <color rgb="FF008080"/>
      </bottom>
      <diagonal/>
    </border>
    <border>
      <left/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/>
      <bottom/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4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368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62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2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2" xfId="10" applyFill="1" applyBorder="1" applyAlignment="1">
      <alignment horizontal="centerContinuous" vertical="center"/>
    </xf>
    <xf numFmtId="0" fontId="6" fillId="4" borderId="61" xfId="10" applyFill="1" applyBorder="1" applyAlignment="1">
      <alignment horizontal="centerContinuous" vertical="center"/>
    </xf>
    <xf numFmtId="0" fontId="6" fillId="4" borderId="36" xfId="10" applyFill="1" applyBorder="1" applyAlignment="1">
      <alignment horizontal="centerContinuous" vertical="center"/>
    </xf>
    <xf numFmtId="0" fontId="6" fillId="4" borderId="40" xfId="10" applyFill="1" applyBorder="1" applyAlignment="1">
      <alignment horizontal="centerContinuous" vertical="center"/>
    </xf>
    <xf numFmtId="2" fontId="6" fillId="4" borderId="61" xfId="10" applyNumberFormat="1" applyFill="1" applyBorder="1" applyAlignment="1">
      <alignment horizontal="centerContinuous" vertical="center"/>
    </xf>
    <xf numFmtId="2" fontId="6" fillId="4" borderId="62" xfId="10" applyNumberFormat="1" applyFill="1" applyBorder="1" applyAlignment="1">
      <alignment horizontal="centerContinuous" vertical="center"/>
    </xf>
    <xf numFmtId="0" fontId="12" fillId="0" borderId="38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38" fontId="15" fillId="0" borderId="14" xfId="6" applyFont="1" applyBorder="1" applyAlignment="1">
      <alignment shrinkToFit="1"/>
    </xf>
    <xf numFmtId="0" fontId="15" fillId="0" borderId="14" xfId="6" applyNumberFormat="1" applyFont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Border="1" applyAlignment="1">
      <alignment shrinkToFit="1"/>
    </xf>
    <xf numFmtId="0" fontId="15" fillId="0" borderId="13" xfId="6" applyNumberFormat="1" applyFont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8" fillId="2" borderId="30" xfId="8" applyFont="1" applyFill="1" applyBorder="1" applyAlignment="1">
      <alignment horizontal="center" shrinkToFit="1"/>
    </xf>
    <xf numFmtId="38" fontId="16" fillId="2" borderId="31" xfId="8" applyNumberFormat="1" applyFont="1" applyFill="1" applyBorder="1" applyAlignment="1">
      <alignment shrinkToFit="1"/>
    </xf>
    <xf numFmtId="38" fontId="16" fillId="2" borderId="32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33" xfId="6" applyFont="1" applyFill="1" applyBorder="1"/>
    <xf numFmtId="38" fontId="16" fillId="2" borderId="34" xfId="6" applyFont="1" applyFill="1" applyBorder="1"/>
    <xf numFmtId="38" fontId="16" fillId="2" borderId="4" xfId="6" applyFont="1" applyFill="1" applyBorder="1"/>
    <xf numFmtId="38" fontId="16" fillId="2" borderId="32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8" fillId="2" borderId="49" xfId="8" applyFont="1" applyFill="1" applyBorder="1" applyAlignment="1">
      <alignment horizontal="center"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horizontal="center" shrinkToFit="1"/>
    </xf>
    <xf numFmtId="0" fontId="16" fillId="2" borderId="52" xfId="8" applyFont="1" applyFill="1" applyBorder="1"/>
    <xf numFmtId="38" fontId="16" fillId="2" borderId="53" xfId="6" applyFont="1" applyFill="1" applyBorder="1"/>
    <xf numFmtId="38" fontId="16" fillId="2" borderId="54" xfId="6" applyFont="1" applyFill="1" applyBorder="1"/>
    <xf numFmtId="38" fontId="16" fillId="2" borderId="52" xfId="6" applyFont="1" applyFill="1" applyBorder="1"/>
    <xf numFmtId="38" fontId="16" fillId="2" borderId="51" xfId="6" applyFont="1" applyFill="1" applyBorder="1" applyAlignment="1">
      <alignment shrinkToFit="1"/>
    </xf>
    <xf numFmtId="38" fontId="16" fillId="2" borderId="55" xfId="6" applyFont="1" applyFill="1" applyBorder="1"/>
    <xf numFmtId="0" fontId="15" fillId="0" borderId="13" xfId="8" applyFont="1" applyBorder="1" applyAlignment="1">
      <alignment shrinkToFit="1"/>
    </xf>
    <xf numFmtId="0" fontId="18" fillId="2" borderId="35" xfId="8" applyFont="1" applyFill="1" applyBorder="1" applyAlignment="1">
      <alignment horizontal="center" shrinkToFit="1"/>
    </xf>
    <xf numFmtId="38" fontId="16" fillId="2" borderId="36" xfId="6" applyFont="1" applyFill="1" applyBorder="1" applyAlignment="1">
      <alignment shrinkToFit="1"/>
    </xf>
    <xf numFmtId="38" fontId="16" fillId="2" borderId="39" xfId="6" applyFont="1" applyFill="1" applyBorder="1"/>
    <xf numFmtId="38" fontId="16" fillId="2" borderId="41" xfId="6" applyFont="1" applyFill="1" applyBorder="1"/>
    <xf numFmtId="0" fontId="18" fillId="2" borderId="42" xfId="7" applyFont="1" applyFill="1" applyBorder="1" applyAlignment="1">
      <alignment horizontal="center" shrinkToFit="1"/>
    </xf>
    <xf numFmtId="38" fontId="16" fillId="2" borderId="43" xfId="6" applyFont="1" applyFill="1" applyBorder="1" applyAlignment="1">
      <alignment shrinkToFit="1"/>
    </xf>
    <xf numFmtId="38" fontId="16" fillId="2" borderId="44" xfId="6" applyFont="1" applyFill="1" applyBorder="1" applyAlignment="1">
      <alignment shrinkToFit="1"/>
    </xf>
    <xf numFmtId="0" fontId="16" fillId="2" borderId="45" xfId="7" applyFont="1" applyFill="1" applyBorder="1"/>
    <xf numFmtId="38" fontId="16" fillId="2" borderId="46" xfId="6" applyFont="1" applyFill="1" applyBorder="1"/>
    <xf numFmtId="38" fontId="16" fillId="2" borderId="47" xfId="6" applyFont="1" applyFill="1" applyBorder="1"/>
    <xf numFmtId="38" fontId="16" fillId="2" borderId="45" xfId="6" applyFont="1" applyFill="1" applyBorder="1"/>
    <xf numFmtId="38" fontId="16" fillId="2" borderId="48" xfId="6" applyFont="1" applyFill="1" applyBorder="1"/>
    <xf numFmtId="0" fontId="6" fillId="4" borderId="61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19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29" xfId="8" applyFont="1" applyFill="1" applyBorder="1"/>
    <xf numFmtId="0" fontId="15" fillId="2" borderId="24" xfId="8" applyFont="1" applyFill="1" applyBorder="1"/>
    <xf numFmtId="0" fontId="12" fillId="2" borderId="31" xfId="8" applyFont="1" applyFill="1" applyBorder="1" applyAlignment="1">
      <alignment horizontal="centerContinuous"/>
    </xf>
    <xf numFmtId="0" fontId="12" fillId="2" borderId="34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50" xfId="8" applyFont="1" applyFill="1" applyBorder="1" applyAlignment="1">
      <alignment horizontal="center"/>
    </xf>
    <xf numFmtId="0" fontId="18" fillId="2" borderId="56" xfId="8" applyFont="1" applyFill="1" applyBorder="1" applyAlignment="1">
      <alignment horizontal="center"/>
    </xf>
    <xf numFmtId="0" fontId="18" fillId="2" borderId="53" xfId="8" applyFont="1" applyFill="1" applyBorder="1" applyAlignment="1">
      <alignment horizontal="center"/>
    </xf>
    <xf numFmtId="0" fontId="18" fillId="2" borderId="57" xfId="8" applyFont="1" applyFill="1" applyBorder="1" applyAlignment="1">
      <alignment horizontal="center"/>
    </xf>
    <xf numFmtId="0" fontId="18" fillId="2" borderId="58" xfId="8" applyFont="1" applyFill="1" applyBorder="1" applyAlignment="1">
      <alignment horizontal="center"/>
    </xf>
    <xf numFmtId="0" fontId="18" fillId="2" borderId="59" xfId="8" applyFont="1" applyFill="1" applyBorder="1" applyAlignment="1">
      <alignment horizontal="center"/>
    </xf>
    <xf numFmtId="0" fontId="6" fillId="0" borderId="0" xfId="7" applyFont="1"/>
    <xf numFmtId="0" fontId="18" fillId="0" borderId="0" xfId="8" applyFont="1" applyAlignment="1">
      <alignment horizontal="center"/>
    </xf>
    <xf numFmtId="38" fontId="15" fillId="0" borderId="0" xfId="6" applyFont="1"/>
    <xf numFmtId="38" fontId="6" fillId="0" borderId="0" xfId="6"/>
    <xf numFmtId="0" fontId="18" fillId="2" borderId="29" xfId="8" applyFont="1" applyFill="1" applyBorder="1" applyAlignment="1">
      <alignment horizontal="center"/>
    </xf>
    <xf numFmtId="49" fontId="6" fillId="0" borderId="24" xfId="8" applyNumberFormat="1" applyFont="1" applyBorder="1"/>
    <xf numFmtId="0" fontId="18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8" fillId="2" borderId="8" xfId="8" applyFont="1" applyFill="1" applyBorder="1" applyAlignment="1">
      <alignment horizontal="center"/>
    </xf>
    <xf numFmtId="0" fontId="18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6" fillId="0" borderId="0" xfId="8" applyFont="1" applyAlignment="1">
      <alignment horizontal="left"/>
    </xf>
    <xf numFmtId="0" fontId="6" fillId="0" borderId="0" xfId="8" applyFont="1" applyAlignment="1">
      <alignment horizontal="right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6" fillId="0" borderId="0" xfId="6" applyFont="1"/>
    <xf numFmtId="0" fontId="22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38" fontId="6" fillId="0" borderId="0" xfId="6" applyAlignment="1">
      <alignment horizontal="left"/>
    </xf>
    <xf numFmtId="38" fontId="18" fillId="0" borderId="0" xfId="6" applyFont="1" applyAlignment="1">
      <alignment horizontal="centerContinuous"/>
    </xf>
    <xf numFmtId="0" fontId="6" fillId="0" borderId="0" xfId="0" applyFont="1"/>
    <xf numFmtId="38" fontId="23" fillId="0" borderId="0" xfId="6" applyFont="1" applyAlignment="1">
      <alignment horizontal="left"/>
    </xf>
    <xf numFmtId="38" fontId="23" fillId="2" borderId="3" xfId="6" applyFont="1" applyFill="1" applyBorder="1" applyAlignment="1">
      <alignment horizontal="centerContinuous" vertical="center" shrinkToFit="1"/>
    </xf>
    <xf numFmtId="38" fontId="23" fillId="2" borderId="31" xfId="6" applyFont="1" applyFill="1" applyBorder="1" applyAlignment="1">
      <alignment horizontal="centerContinuous" vertical="center" shrinkToFit="1"/>
    </xf>
    <xf numFmtId="38" fontId="23" fillId="2" borderId="4" xfId="6" applyFont="1" applyFill="1" applyBorder="1" applyAlignment="1">
      <alignment horizontal="centerContinuous" vertical="center" shrinkToFit="1"/>
    </xf>
    <xf numFmtId="38" fontId="23" fillId="2" borderId="63" xfId="6" applyFont="1" applyFill="1" applyBorder="1" applyAlignment="1">
      <alignment horizontal="centerContinuous" vertical="center" shrinkToFit="1"/>
    </xf>
    <xf numFmtId="38" fontId="23" fillId="2" borderId="64" xfId="6" applyFont="1" applyFill="1" applyBorder="1" applyAlignment="1">
      <alignment horizontal="centerContinuous" vertical="center" shrinkToFit="1"/>
    </xf>
    <xf numFmtId="38" fontId="6" fillId="0" borderId="0" xfId="6" applyAlignment="1">
      <alignment horizontal="center" vertical="center" shrinkToFit="1"/>
    </xf>
    <xf numFmtId="38" fontId="16" fillId="2" borderId="10" xfId="6" applyFont="1" applyFill="1" applyBorder="1" applyAlignment="1">
      <alignment horizontal="centerContinuous" vertical="center" shrinkToFit="1"/>
    </xf>
    <xf numFmtId="38" fontId="12" fillId="2" borderId="72" xfId="6" applyFont="1" applyFill="1" applyBorder="1" applyAlignment="1">
      <alignment horizontal="center" vertical="center" shrinkToFit="1"/>
    </xf>
    <xf numFmtId="38" fontId="12" fillId="2" borderId="27" xfId="6" applyFont="1" applyFill="1" applyBorder="1" applyAlignment="1">
      <alignment horizontal="center" vertical="center" shrinkToFit="1"/>
    </xf>
    <xf numFmtId="38" fontId="12" fillId="2" borderId="73" xfId="6" applyFont="1" applyFill="1" applyBorder="1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15" fillId="0" borderId="74" xfId="6" applyFont="1" applyBorder="1" applyAlignment="1">
      <alignment shrinkToFit="1"/>
    </xf>
    <xf numFmtId="38" fontId="15" fillId="0" borderId="76" xfId="6" applyFont="1" applyBorder="1" applyAlignment="1">
      <alignment shrinkToFit="1"/>
    </xf>
    <xf numFmtId="38" fontId="15" fillId="0" borderId="75" xfId="6" applyFont="1" applyBorder="1" applyAlignment="1">
      <alignment shrinkToFit="1"/>
    </xf>
    <xf numFmtId="38" fontId="15" fillId="0" borderId="0" xfId="6" applyFont="1" applyAlignment="1">
      <alignment shrinkToFit="1"/>
    </xf>
    <xf numFmtId="38" fontId="15" fillId="0" borderId="60" xfId="6" applyFont="1" applyBorder="1" applyAlignment="1">
      <alignment shrinkToFit="1"/>
    </xf>
    <xf numFmtId="38" fontId="15" fillId="0" borderId="61" xfId="6" applyFont="1" applyBorder="1" applyAlignment="1">
      <alignment shrinkToFit="1"/>
    </xf>
    <xf numFmtId="38" fontId="15" fillId="0" borderId="65" xfId="6" applyFont="1" applyBorder="1" applyAlignment="1">
      <alignment shrinkToFit="1"/>
    </xf>
    <xf numFmtId="38" fontId="15" fillId="0" borderId="67" xfId="6" applyFont="1" applyBorder="1" applyAlignment="1">
      <alignment shrinkToFit="1"/>
    </xf>
    <xf numFmtId="38" fontId="15" fillId="0" borderId="50" xfId="6" applyFont="1" applyBorder="1" applyAlignment="1">
      <alignment shrinkToFit="1"/>
    </xf>
    <xf numFmtId="38" fontId="17" fillId="2" borderId="68" xfId="6" applyFont="1" applyFill="1" applyBorder="1" applyAlignment="1">
      <alignment shrinkToFit="1"/>
    </xf>
    <xf numFmtId="38" fontId="17" fillId="2" borderId="69" xfId="6" applyFont="1" applyFill="1" applyBorder="1" applyAlignment="1">
      <alignment shrinkToFit="1"/>
    </xf>
    <xf numFmtId="38" fontId="17" fillId="2" borderId="70" xfId="6" applyFont="1" applyFill="1" applyBorder="1" applyAlignment="1">
      <alignment shrinkToFit="1"/>
    </xf>
    <xf numFmtId="38" fontId="17" fillId="2" borderId="71" xfId="6" applyFont="1" applyFill="1" applyBorder="1" applyAlignment="1">
      <alignment shrinkToFit="1"/>
    </xf>
    <xf numFmtId="38" fontId="17" fillId="0" borderId="0" xfId="6" applyFont="1" applyAlignment="1">
      <alignment shrinkToFit="1"/>
    </xf>
    <xf numFmtId="38" fontId="15" fillId="0" borderId="63" xfId="6" applyFont="1" applyBorder="1" applyAlignment="1">
      <alignment shrinkToFit="1"/>
    </xf>
    <xf numFmtId="38" fontId="15" fillId="0" borderId="31" xfId="6" applyFont="1" applyBorder="1" applyAlignment="1">
      <alignment shrinkToFit="1"/>
    </xf>
    <xf numFmtId="38" fontId="15" fillId="0" borderId="64" xfId="6" applyFont="1" applyBorder="1" applyAlignment="1">
      <alignment shrinkToFit="1"/>
    </xf>
    <xf numFmtId="38" fontId="17" fillId="0" borderId="0" xfId="6" applyFont="1" applyAlignment="1">
      <alignment horizontal="center" vertical="center" shrinkToFit="1"/>
    </xf>
    <xf numFmtId="0" fontId="17" fillId="2" borderId="10" xfId="6" applyNumberFormat="1" applyFont="1" applyFill="1" applyBorder="1" applyAlignment="1">
      <alignment shrinkToFit="1"/>
    </xf>
    <xf numFmtId="38" fontId="17" fillId="2" borderId="72" xfId="6" applyFont="1" applyFill="1" applyBorder="1" applyAlignment="1">
      <alignment shrinkToFit="1"/>
    </xf>
    <xf numFmtId="38" fontId="17" fillId="2" borderId="27" xfId="6" applyFont="1" applyFill="1" applyBorder="1" applyAlignment="1">
      <alignment shrinkToFit="1"/>
    </xf>
    <xf numFmtId="38" fontId="17" fillId="2" borderId="73" xfId="6" applyFont="1" applyFill="1" applyBorder="1" applyAlignment="1">
      <alignment shrinkToFit="1"/>
    </xf>
    <xf numFmtId="58" fontId="6" fillId="0" borderId="0" xfId="6" applyNumberFormat="1"/>
    <xf numFmtId="38" fontId="21" fillId="0" borderId="0" xfId="6" applyFont="1"/>
    <xf numFmtId="38" fontId="15" fillId="2" borderId="24" xfId="13" applyFont="1" applyFill="1" applyBorder="1"/>
    <xf numFmtId="38" fontId="15" fillId="0" borderId="23" xfId="13" applyFont="1" applyBorder="1"/>
    <xf numFmtId="38" fontId="6" fillId="0" borderId="24" xfId="13" applyBorder="1"/>
    <xf numFmtId="38" fontId="15" fillId="0" borderId="24" xfId="13" applyFont="1" applyBorder="1"/>
    <xf numFmtId="38" fontId="6" fillId="0" borderId="81" xfId="13" applyBorder="1"/>
    <xf numFmtId="38" fontId="6" fillId="0" borderId="25" xfId="13" applyBorder="1"/>
    <xf numFmtId="38" fontId="15" fillId="2" borderId="0" xfId="13" applyFont="1" applyFill="1"/>
    <xf numFmtId="38" fontId="15" fillId="0" borderId="26" xfId="13" applyFont="1" applyBorder="1"/>
    <xf numFmtId="38" fontId="6" fillId="0" borderId="0" xfId="13"/>
    <xf numFmtId="38" fontId="15" fillId="0" borderId="0" xfId="13" applyFont="1"/>
    <xf numFmtId="38" fontId="6" fillId="0" borderId="82" xfId="13" applyBorder="1"/>
    <xf numFmtId="38" fontId="6" fillId="0" borderId="7" xfId="13" applyBorder="1"/>
    <xf numFmtId="38" fontId="15" fillId="2" borderId="11" xfId="13" applyFont="1" applyFill="1" applyBorder="1"/>
    <xf numFmtId="38" fontId="15" fillId="0" borderId="27" xfId="13" applyFont="1" applyBorder="1"/>
    <xf numFmtId="38" fontId="6" fillId="0" borderId="11" xfId="13" applyBorder="1"/>
    <xf numFmtId="38" fontId="15" fillId="0" borderId="11" xfId="13" applyFont="1" applyBorder="1"/>
    <xf numFmtId="38" fontId="6" fillId="0" borderId="83" xfId="13" applyBorder="1"/>
    <xf numFmtId="38" fontId="6" fillId="0" borderId="9" xfId="13" applyBorder="1"/>
    <xf numFmtId="0" fontId="25" fillId="3" borderId="0" xfId="10" applyFont="1" applyFill="1"/>
    <xf numFmtId="0" fontId="6" fillId="6" borderId="77" xfId="10" applyFill="1" applyBorder="1"/>
    <xf numFmtId="49" fontId="0" fillId="0" borderId="78" xfId="10" applyNumberFormat="1" applyFont="1" applyBorder="1" applyAlignment="1" applyProtection="1">
      <alignment shrinkToFit="1"/>
      <protection locked="0"/>
    </xf>
    <xf numFmtId="0" fontId="6" fillId="7" borderId="77" xfId="10" applyFill="1" applyBorder="1"/>
    <xf numFmtId="0" fontId="13" fillId="3" borderId="0" xfId="10" applyFont="1" applyFill="1" applyAlignment="1">
      <alignment horizontal="right"/>
    </xf>
    <xf numFmtId="0" fontId="6" fillId="0" borderId="0" xfId="8" applyFont="1" applyAlignment="1">
      <alignment horizontal="center"/>
    </xf>
    <xf numFmtId="38" fontId="16" fillId="0" borderId="13" xfId="6" applyFont="1" applyBorder="1" applyAlignment="1">
      <alignment shrinkToFit="1"/>
    </xf>
    <xf numFmtId="49" fontId="14" fillId="0" borderId="19" xfId="6" applyNumberFormat="1" applyFont="1" applyBorder="1" applyAlignment="1" applyProtection="1">
      <alignment shrinkToFit="1"/>
      <protection locked="0"/>
    </xf>
    <xf numFmtId="49" fontId="14" fillId="0" borderId="20" xfId="6" applyNumberFormat="1" applyFont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49" fontId="14" fillId="0" borderId="21" xfId="6" applyNumberFormat="1" applyFont="1" applyBorder="1" applyAlignment="1">
      <alignment shrinkToFit="1"/>
    </xf>
    <xf numFmtId="49" fontId="14" fillId="0" borderId="19" xfId="6" applyNumberFormat="1" applyFont="1" applyBorder="1" applyAlignment="1">
      <alignment shrinkToFit="1"/>
    </xf>
    <xf numFmtId="49" fontId="14" fillId="0" borderId="20" xfId="6" applyNumberFormat="1" applyFont="1" applyBorder="1" applyAlignment="1">
      <alignment shrinkToFit="1"/>
    </xf>
    <xf numFmtId="0" fontId="16" fillId="2" borderId="4" xfId="8" applyFont="1" applyFill="1" applyBorder="1" applyAlignment="1">
      <alignment shrinkToFit="1"/>
    </xf>
    <xf numFmtId="38" fontId="16" fillId="2" borderId="33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52" xfId="8" applyFont="1" applyFill="1" applyBorder="1" applyAlignment="1">
      <alignment shrinkToFit="1"/>
    </xf>
    <xf numFmtId="38" fontId="16" fillId="2" borderId="53" xfId="6" applyFont="1" applyFill="1" applyBorder="1" applyAlignment="1">
      <alignment shrinkToFit="1"/>
    </xf>
    <xf numFmtId="38" fontId="16" fillId="2" borderId="55" xfId="6" applyFont="1" applyFill="1" applyBorder="1" applyAlignment="1">
      <alignment shrinkToFit="1"/>
    </xf>
    <xf numFmtId="0" fontId="6" fillId="3" borderId="84" xfId="10" applyFill="1" applyBorder="1"/>
    <xf numFmtId="0" fontId="6" fillId="3" borderId="86" xfId="10" applyFill="1" applyBorder="1"/>
    <xf numFmtId="0" fontId="6" fillId="3" borderId="87" xfId="10" applyFill="1" applyBorder="1"/>
    <xf numFmtId="0" fontId="6" fillId="3" borderId="88" xfId="10" applyFill="1" applyBorder="1"/>
    <xf numFmtId="0" fontId="25" fillId="3" borderId="85" xfId="10" applyFont="1" applyFill="1" applyBorder="1"/>
    <xf numFmtId="0" fontId="26" fillId="0" borderId="68" xfId="10" applyFont="1" applyBorder="1"/>
    <xf numFmtId="0" fontId="26" fillId="0" borderId="1" xfId="10" applyFont="1" applyBorder="1"/>
    <xf numFmtId="0" fontId="26" fillId="0" borderId="78" xfId="10" applyFont="1" applyBorder="1"/>
    <xf numFmtId="0" fontId="16" fillId="2" borderId="45" xfId="7" applyFont="1" applyFill="1" applyBorder="1" applyAlignment="1">
      <alignment shrinkToFit="1"/>
    </xf>
    <xf numFmtId="38" fontId="16" fillId="2" borderId="46" xfId="6" applyFont="1" applyFill="1" applyBorder="1" applyAlignment="1">
      <alignment shrinkToFit="1"/>
    </xf>
    <xf numFmtId="38" fontId="6" fillId="0" borderId="0" xfId="6" applyAlignment="1">
      <alignment shrinkToFit="1"/>
    </xf>
    <xf numFmtId="0" fontId="24" fillId="0" borderId="80" xfId="12" applyBorder="1" applyAlignment="1">
      <alignment shrinkToFit="1"/>
    </xf>
    <xf numFmtId="0" fontId="24" fillId="0" borderId="8" xfId="12" applyBorder="1" applyAlignment="1">
      <alignment shrinkToFit="1"/>
    </xf>
    <xf numFmtId="0" fontId="13" fillId="3" borderId="0" xfId="10" applyFont="1" applyFill="1" applyAlignment="1">
      <alignment horizontal="center"/>
    </xf>
    <xf numFmtId="0" fontId="25" fillId="3" borderId="0" xfId="10" applyFont="1" applyFill="1" applyAlignment="1">
      <alignment horizontal="center"/>
    </xf>
    <xf numFmtId="0" fontId="6" fillId="5" borderId="68" xfId="10" applyFill="1" applyBorder="1" applyAlignment="1">
      <alignment horizontal="centerContinuous"/>
    </xf>
    <xf numFmtId="0" fontId="6" fillId="5" borderId="1" xfId="10" applyFill="1" applyBorder="1" applyAlignment="1">
      <alignment horizontal="centerContinuous"/>
    </xf>
    <xf numFmtId="0" fontId="6" fillId="5" borderId="78" xfId="10" applyFill="1" applyBorder="1" applyAlignment="1">
      <alignment horizontal="centerContinuous"/>
    </xf>
    <xf numFmtId="0" fontId="0" fillId="5" borderId="68" xfId="10" applyFont="1" applyFill="1" applyBorder="1" applyAlignment="1">
      <alignment horizontal="centerContinuous"/>
    </xf>
    <xf numFmtId="0" fontId="13" fillId="3" borderId="0" xfId="10" applyFont="1" applyFill="1" applyAlignment="1">
      <alignment horizontal="left"/>
    </xf>
    <xf numFmtId="0" fontId="13" fillId="8" borderId="0" xfId="10" applyFont="1" applyFill="1" applyAlignment="1">
      <alignment horizontal="left"/>
    </xf>
    <xf numFmtId="0" fontId="27" fillId="9" borderId="0" xfId="10" applyFont="1" applyFill="1"/>
    <xf numFmtId="0" fontId="27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10" borderId="92" xfId="0" applyFont="1" applyFill="1" applyBorder="1" applyAlignment="1">
      <alignment horizontal="center" vertical="center" shrinkToFit="1"/>
    </xf>
    <xf numFmtId="0" fontId="13" fillId="10" borderId="91" xfId="0" applyFont="1" applyFill="1" applyBorder="1" applyAlignment="1">
      <alignment horizontal="center" vertical="center" shrinkToFit="1"/>
    </xf>
    <xf numFmtId="179" fontId="6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0" fillId="0" borderId="0" xfId="8" applyFont="1" applyAlignment="1">
      <alignment horizontal="right"/>
    </xf>
    <xf numFmtId="38" fontId="16" fillId="2" borderId="4" xfId="6" applyFont="1" applyFill="1" applyBorder="1" applyAlignment="1">
      <alignment shrinkToFit="1"/>
    </xf>
    <xf numFmtId="38" fontId="16" fillId="2" borderId="52" xfId="6" applyFont="1" applyFill="1" applyBorder="1" applyAlignment="1">
      <alignment shrinkToFit="1"/>
    </xf>
    <xf numFmtId="38" fontId="16" fillId="2" borderId="37" xfId="6" applyFont="1" applyFill="1" applyBorder="1" applyAlignment="1">
      <alignment shrinkToFit="1"/>
    </xf>
    <xf numFmtId="0" fontId="16" fillId="2" borderId="38" xfId="8" applyFont="1" applyFill="1" applyBorder="1" applyAlignment="1">
      <alignment shrinkToFit="1"/>
    </xf>
    <xf numFmtId="38" fontId="16" fillId="2" borderId="39" xfId="6" applyFont="1" applyFill="1" applyBorder="1" applyAlignment="1">
      <alignment shrinkToFit="1"/>
    </xf>
    <xf numFmtId="38" fontId="16" fillId="2" borderId="40" xfId="6" applyFont="1" applyFill="1" applyBorder="1"/>
    <xf numFmtId="38" fontId="16" fillId="2" borderId="38" xfId="6" applyFont="1" applyFill="1" applyBorder="1"/>
    <xf numFmtId="0" fontId="16" fillId="2" borderId="38" xfId="8" applyFont="1" applyFill="1" applyBorder="1"/>
    <xf numFmtId="38" fontId="29" fillId="0" borderId="22" xfId="6" applyFont="1" applyBorder="1" applyAlignment="1">
      <alignment shrinkToFit="1"/>
    </xf>
    <xf numFmtId="38" fontId="30" fillId="2" borderId="33" xfId="6" applyFont="1" applyFill="1" applyBorder="1" applyAlignment="1">
      <alignment shrinkToFit="1"/>
    </xf>
    <xf numFmtId="49" fontId="15" fillId="0" borderId="14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38" fontId="15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0" fontId="15" fillId="0" borderId="13" xfId="6" quotePrefix="1" applyNumberFormat="1" applyFont="1" applyFill="1" applyBorder="1" applyAlignment="1">
      <alignment shrinkToFit="1"/>
    </xf>
    <xf numFmtId="38" fontId="15" fillId="0" borderId="13" xfId="6" quotePrefix="1" applyFont="1" applyFill="1" applyBorder="1" applyAlignment="1">
      <alignment shrinkToFit="1"/>
    </xf>
    <xf numFmtId="49" fontId="15" fillId="0" borderId="13" xfId="6" quotePrefix="1" applyNumberFormat="1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shrinkToFit="1"/>
    </xf>
    <xf numFmtId="38" fontId="15" fillId="0" borderId="16" xfId="6" applyFont="1" applyFill="1" applyBorder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29" fillId="0" borderId="22" xfId="6" applyFont="1" applyFill="1" applyBorder="1" applyAlignment="1">
      <alignment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0" fontId="15" fillId="0" borderId="14" xfId="8" applyFont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38" fontId="15" fillId="0" borderId="13" xfId="6" applyFont="1" applyFill="1" applyBorder="1" applyAlignment="1">
      <alignment horizontal="center" shrinkToFit="1"/>
    </xf>
    <xf numFmtId="49" fontId="14" fillId="0" borderId="19" xfId="6" applyNumberFormat="1" applyFont="1" applyFill="1" applyBorder="1" applyAlignment="1">
      <alignment shrinkToFit="1"/>
    </xf>
    <xf numFmtId="0" fontId="15" fillId="0" borderId="14" xfId="6" quotePrefix="1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horizontal="right" shrinkToFit="1"/>
    </xf>
    <xf numFmtId="38" fontId="0" fillId="0" borderId="13" xfId="6" applyFont="1" applyFill="1" applyBorder="1" applyAlignment="1">
      <alignment horizontal="center" shrinkToFit="1"/>
    </xf>
    <xf numFmtId="38" fontId="29" fillId="0" borderId="13" xfId="6" applyFont="1" applyFill="1" applyBorder="1" applyAlignment="1">
      <alignment shrinkToFit="1"/>
    </xf>
    <xf numFmtId="38" fontId="6" fillId="0" borderId="0" xfId="6" applyFont="1"/>
    <xf numFmtId="38" fontId="6" fillId="0" borderId="24" xfId="13" applyFont="1" applyBorder="1"/>
    <xf numFmtId="38" fontId="6" fillId="0" borderId="0" xfId="13" applyFont="1"/>
    <xf numFmtId="38" fontId="6" fillId="0" borderId="11" xfId="13" applyFont="1" applyBorder="1"/>
    <xf numFmtId="38" fontId="6" fillId="0" borderId="13" xfId="6" applyFont="1" applyFill="1" applyBorder="1" applyAlignment="1">
      <alignment horizontal="center" shrinkToFit="1"/>
    </xf>
    <xf numFmtId="182" fontId="0" fillId="0" borderId="0" xfId="6" applyNumberFormat="1" applyFont="1" applyAlignment="1">
      <alignment horizontal="right"/>
    </xf>
    <xf numFmtId="38" fontId="16" fillId="2" borderId="34" xfId="6" applyFont="1" applyFill="1" applyBorder="1" applyAlignment="1">
      <alignment shrinkToFit="1"/>
    </xf>
    <xf numFmtId="38" fontId="16" fillId="2" borderId="54" xfId="6" applyFont="1" applyFill="1" applyBorder="1" applyAlignment="1">
      <alignment shrinkToFit="1"/>
    </xf>
    <xf numFmtId="38" fontId="16" fillId="0" borderId="13" xfId="6" applyFont="1" applyFill="1" applyBorder="1" applyAlignment="1"/>
    <xf numFmtId="49" fontId="15" fillId="0" borderId="14" xfId="8" applyNumberFormat="1" applyFont="1" applyBorder="1" applyAlignment="1">
      <alignment shrinkToFit="1"/>
    </xf>
    <xf numFmtId="0" fontId="28" fillId="0" borderId="0" xfId="8" applyFont="1"/>
    <xf numFmtId="38" fontId="15" fillId="0" borderId="14" xfId="6" applyFont="1" applyFill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center" shrinkToFit="1"/>
    </xf>
    <xf numFmtId="0" fontId="15" fillId="0" borderId="13" xfId="8" quotePrefix="1" applyFont="1" applyBorder="1" applyAlignment="1">
      <alignment shrinkToFit="1"/>
    </xf>
    <xf numFmtId="0" fontId="27" fillId="0" borderId="0" xfId="8" applyFont="1"/>
    <xf numFmtId="49" fontId="15" fillId="0" borderId="13" xfId="8" applyNumberFormat="1" applyFont="1" applyBorder="1" applyAlignment="1">
      <alignment shrinkToFit="1"/>
    </xf>
    <xf numFmtId="0" fontId="15" fillId="0" borderId="14" xfId="8" quotePrefix="1" applyFont="1" applyBorder="1" applyAlignment="1">
      <alignment shrinkToFit="1"/>
    </xf>
    <xf numFmtId="38" fontId="15" fillId="0" borderId="93" xfId="6" applyFont="1" applyFill="1" applyBorder="1" applyAlignment="1">
      <alignment shrinkToFit="1"/>
    </xf>
    <xf numFmtId="49" fontId="15" fillId="0" borderId="14" xfId="6" quotePrefix="1" applyNumberFormat="1" applyFont="1" applyFill="1" applyBorder="1" applyAlignment="1">
      <alignment shrinkToFit="1"/>
    </xf>
    <xf numFmtId="0" fontId="15" fillId="0" borderId="94" xfId="8" applyFont="1" applyBorder="1" applyAlignment="1">
      <alignment horizontal="center" shrinkToFit="1"/>
    </xf>
    <xf numFmtId="49" fontId="15" fillId="0" borderId="13" xfId="8" quotePrefix="1" applyNumberFormat="1" applyFont="1" applyBorder="1" applyAlignment="1">
      <alignment shrinkToFit="1"/>
    </xf>
    <xf numFmtId="38" fontId="6" fillId="0" borderId="13" xfId="6" applyFont="1" applyFill="1" applyBorder="1" applyAlignment="1">
      <alignment shrinkToFit="1"/>
    </xf>
    <xf numFmtId="38" fontId="6" fillId="0" borderId="14" xfId="6" applyFont="1" applyFill="1" applyBorder="1" applyAlignment="1">
      <alignment horizontal="center" shrinkToFit="1"/>
    </xf>
    <xf numFmtId="0" fontId="15" fillId="10" borderId="18" xfId="8" applyFont="1" applyFill="1" applyBorder="1" applyAlignment="1">
      <alignment horizontal="center" shrinkToFit="1"/>
    </xf>
    <xf numFmtId="0" fontId="15" fillId="10" borderId="12" xfId="8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0" fontId="15" fillId="10" borderId="14" xfId="6" quotePrefix="1" applyNumberFormat="1" applyFont="1" applyFill="1" applyBorder="1" applyAlignment="1">
      <alignment shrinkToFit="1"/>
    </xf>
    <xf numFmtId="0" fontId="15" fillId="0" borderId="13" xfId="0" applyFont="1" applyBorder="1" applyAlignment="1">
      <alignment vertical="center" wrapText="1"/>
    </xf>
    <xf numFmtId="0" fontId="31" fillId="0" borderId="13" xfId="6" quotePrefix="1" applyNumberFormat="1" applyFont="1" applyFill="1" applyBorder="1" applyAlignment="1">
      <alignment shrinkToFit="1"/>
    </xf>
    <xf numFmtId="14" fontId="13" fillId="0" borderId="0" xfId="6" applyNumberFormat="1" applyFont="1"/>
    <xf numFmtId="180" fontId="6" fillId="3" borderId="0" xfId="10" applyNumberFormat="1" applyFill="1" applyAlignment="1" applyProtection="1">
      <alignment horizontal="right" shrinkToFit="1"/>
      <protection locked="0"/>
    </xf>
    <xf numFmtId="180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3" fontId="6" fillId="3" borderId="0" xfId="10" applyNumberFormat="1" applyFill="1" applyAlignment="1">
      <alignment shrinkToFit="1"/>
    </xf>
    <xf numFmtId="0" fontId="0" fillId="0" borderId="68" xfId="10" applyFont="1" applyBorder="1" applyAlignment="1">
      <alignment horizontal="center"/>
    </xf>
    <xf numFmtId="0" fontId="6" fillId="0" borderId="1" xfId="10" applyBorder="1" applyAlignment="1">
      <alignment horizontal="center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8" xfId="10" applyFill="1" applyBorder="1" applyAlignment="1" applyProtection="1">
      <alignment horizontal="center" shrinkToFit="1"/>
      <protection locked="0"/>
    </xf>
    <xf numFmtId="10" fontId="6" fillId="0" borderId="68" xfId="10" applyNumberFormat="1" applyBorder="1" applyAlignment="1" applyProtection="1">
      <alignment horizontal="right" shrinkToFit="1"/>
      <protection locked="0"/>
    </xf>
    <xf numFmtId="10" fontId="6" fillId="0" borderId="1" xfId="10" applyNumberFormat="1" applyBorder="1" applyAlignment="1" applyProtection="1">
      <alignment horizontal="right" shrinkToFit="1"/>
      <protection locked="0"/>
    </xf>
    <xf numFmtId="10" fontId="6" fillId="0" borderId="78" xfId="10" applyNumberFormat="1" applyBorder="1" applyAlignment="1" applyProtection="1">
      <alignment horizontal="right" shrinkToFit="1"/>
      <protection locked="0"/>
    </xf>
    <xf numFmtId="3" fontId="6" fillId="0" borderId="68" xfId="10" applyNumberFormat="1" applyBorder="1" applyAlignment="1" applyProtection="1">
      <alignment horizontal="right" shrinkToFit="1"/>
      <protection locked="0"/>
    </xf>
    <xf numFmtId="0" fontId="6" fillId="0" borderId="1" xfId="10" applyBorder="1" applyAlignment="1" applyProtection="1">
      <alignment horizontal="right" shrinkToFit="1"/>
      <protection locked="0"/>
    </xf>
    <xf numFmtId="0" fontId="6" fillId="0" borderId="78" xfId="10" applyBorder="1" applyAlignment="1" applyProtection="1">
      <alignment horizontal="right" shrinkToFit="1"/>
      <protection locked="0"/>
    </xf>
    <xf numFmtId="0" fontId="16" fillId="4" borderId="38" xfId="10" applyFont="1" applyFill="1" applyBorder="1"/>
    <xf numFmtId="0" fontId="16" fillId="4" borderId="2" xfId="10" applyFont="1" applyFill="1" applyBorder="1"/>
    <xf numFmtId="0" fontId="6" fillId="0" borderId="68" xfId="10" applyBorder="1" applyAlignment="1">
      <alignment horizontal="center"/>
    </xf>
    <xf numFmtId="0" fontId="6" fillId="0" borderId="78" xfId="10" applyBorder="1" applyAlignment="1">
      <alignment horizontal="center"/>
    </xf>
    <xf numFmtId="178" fontId="6" fillId="6" borderId="1" xfId="10" applyNumberFormat="1" applyFill="1" applyBorder="1" applyAlignment="1" applyProtection="1">
      <alignment horizontal="center" shrinkToFit="1"/>
      <protection locked="0"/>
    </xf>
    <xf numFmtId="178" fontId="6" fillId="6" borderId="1" xfId="11" applyNumberFormat="1" applyFont="1" applyFill="1" applyBorder="1" applyAlignment="1" applyProtection="1">
      <alignment horizontal="center" shrinkToFit="1"/>
      <protection locked="0"/>
    </xf>
    <xf numFmtId="178" fontId="6" fillId="6" borderId="78" xfId="11" applyNumberFormat="1" applyFont="1" applyFill="1" applyBorder="1" applyAlignment="1" applyProtection="1">
      <alignment horizontal="center" shrinkToFit="1"/>
      <protection locked="0"/>
    </xf>
    <xf numFmtId="3" fontId="25" fillId="3" borderId="89" xfId="10" applyNumberFormat="1" applyFont="1" applyFill="1" applyBorder="1" applyAlignment="1" applyProtection="1">
      <alignment horizontal="right" shrinkToFit="1"/>
      <protection locked="0"/>
    </xf>
    <xf numFmtId="0" fontId="25" fillId="3" borderId="0" xfId="10" applyFont="1" applyFill="1" applyAlignment="1" applyProtection="1">
      <alignment horizontal="right" shrinkToFit="1"/>
      <protection locked="0"/>
    </xf>
    <xf numFmtId="0" fontId="25" fillId="3" borderId="90" xfId="10" applyFont="1" applyFill="1" applyBorder="1" applyAlignment="1" applyProtection="1">
      <alignment horizontal="right" shrinkToFit="1"/>
      <protection locked="0"/>
    </xf>
    <xf numFmtId="0" fontId="0" fillId="7" borderId="1" xfId="10" applyFont="1" applyFill="1" applyBorder="1" applyAlignment="1">
      <alignment horizontal="center" shrinkToFit="1"/>
    </xf>
    <xf numFmtId="0" fontId="0" fillId="7" borderId="78" xfId="10" applyFont="1" applyFill="1" applyBorder="1" applyAlignment="1">
      <alignment horizontal="center" shrinkToFit="1"/>
    </xf>
    <xf numFmtId="176" fontId="6" fillId="0" borderId="68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8" xfId="11" applyFont="1" applyBorder="1" applyAlignment="1">
      <alignment horizontal="center"/>
    </xf>
    <xf numFmtId="176" fontId="6" fillId="7" borderId="68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8" xfId="11" applyFont="1" applyFill="1" applyBorder="1" applyAlignment="1">
      <alignment horizontal="center" shrinkToFit="1"/>
    </xf>
    <xf numFmtId="0" fontId="6" fillId="0" borderId="68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8" xfId="10" applyBorder="1" applyAlignment="1">
      <alignment horizontal="center" shrinkToFit="1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1" xfId="10" applyNumberFormat="1" applyFill="1" applyBorder="1" applyAlignment="1">
      <alignment horizontal="center" shrinkToFit="1"/>
    </xf>
    <xf numFmtId="3" fontId="6" fillId="7" borderId="25" xfId="10" applyNumberFormat="1" applyFill="1" applyBorder="1" applyAlignment="1">
      <alignment horizontal="center" shrinkToFit="1"/>
    </xf>
    <xf numFmtId="0" fontId="26" fillId="6" borderId="1" xfId="10" applyFont="1" applyFill="1" applyBorder="1" applyAlignment="1">
      <alignment horizontal="center"/>
    </xf>
    <xf numFmtId="49" fontId="6" fillId="6" borderId="78" xfId="10" applyNumberFormat="1" applyFill="1" applyBorder="1" applyAlignment="1" applyProtection="1">
      <alignment horizontal="center" shrinkToFit="1"/>
      <protection locked="0"/>
    </xf>
    <xf numFmtId="0" fontId="6" fillId="0" borderId="68" xfId="10" applyBorder="1" applyAlignment="1">
      <alignment horizontal="right"/>
    </xf>
    <xf numFmtId="0" fontId="6" fillId="0" borderId="1" xfId="10" applyBorder="1" applyAlignment="1">
      <alignment horizontal="right"/>
    </xf>
    <xf numFmtId="0" fontId="6" fillId="7" borderId="68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8" xfId="10" applyFill="1" applyBorder="1" applyAlignment="1">
      <alignment horizontal="center" shrinkToFit="1"/>
    </xf>
    <xf numFmtId="178" fontId="12" fillId="0" borderId="66" xfId="8" applyNumberFormat="1" applyFont="1" applyBorder="1" applyAlignment="1">
      <alignment horizontal="center" vertical="center" shrinkToFit="1"/>
    </xf>
    <xf numFmtId="178" fontId="12" fillId="0" borderId="41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6" xfId="8" applyNumberFormat="1" applyFont="1" applyBorder="1" applyAlignment="1">
      <alignment horizontal="center" vertical="center"/>
    </xf>
    <xf numFmtId="176" fontId="12" fillId="0" borderId="41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Alignment="1">
      <alignment horizontal="center" shrinkToFit="1"/>
    </xf>
    <xf numFmtId="38" fontId="22" fillId="0" borderId="66" xfId="6" applyFont="1" applyBorder="1" applyAlignment="1">
      <alignment horizontal="center" vertical="center" shrinkToFit="1"/>
    </xf>
    <xf numFmtId="38" fontId="22" fillId="0" borderId="38" xfId="6" applyFont="1" applyBorder="1" applyAlignment="1">
      <alignment horizontal="center" vertical="center" shrinkToFit="1"/>
    </xf>
    <xf numFmtId="38" fontId="22" fillId="0" borderId="41" xfId="6" applyFont="1" applyBorder="1" applyAlignment="1">
      <alignment horizontal="center" vertical="center" shrinkToFit="1"/>
    </xf>
    <xf numFmtId="38" fontId="22" fillId="0" borderId="10" xfId="6" applyFont="1" applyBorder="1" applyAlignment="1">
      <alignment horizontal="center" vertical="center" shrinkToFit="1"/>
    </xf>
    <xf numFmtId="38" fontId="22" fillId="0" borderId="11" xfId="6" applyFont="1" applyBorder="1" applyAlignment="1">
      <alignment horizontal="center" vertical="center" shrinkToFit="1"/>
    </xf>
    <xf numFmtId="38" fontId="22" fillId="0" borderId="9" xfId="6" applyFont="1" applyBorder="1" applyAlignment="1">
      <alignment horizontal="center" vertical="center" shrinkToFit="1"/>
    </xf>
    <xf numFmtId="181" fontId="0" fillId="0" borderId="0" xfId="8" applyNumberFormat="1" applyFont="1" applyAlignment="1">
      <alignment horizontal="right"/>
    </xf>
    <xf numFmtId="0" fontId="6" fillId="0" borderId="0" xfId="8" applyFont="1" applyAlignment="1">
      <alignment horizontal="left"/>
    </xf>
    <xf numFmtId="0" fontId="12" fillId="0" borderId="66" xfId="8" applyFont="1" applyBorder="1" applyAlignment="1">
      <alignment horizontal="center" vertical="center" shrinkToFit="1"/>
    </xf>
    <xf numFmtId="0" fontId="12" fillId="0" borderId="38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7CE"/>
      <color rgb="FFFF9999"/>
      <color rgb="FF66FFFF"/>
      <color rgb="FF003366"/>
      <color rgb="FFCCFFFF"/>
      <color rgb="FF008080"/>
      <color rgb="FFCCFFCC"/>
      <color rgb="FFCCFF99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3656226-EA56-4A0A-A6A4-AE3CC349166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367B801D-2D6A-4E70-98EC-91AEBCE1178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23B7DE97-965A-4BD0-AB15-BDD3879F316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8C44174-2ED8-4CF4-B3E7-1A85C89DC67D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6EB31FA1-384D-4BFD-BFC3-2F8FDE943528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2203385-8F70-4358-A42B-0957C235314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2C78F1E-2CD7-4A61-9BF7-9B5CDC0A04EB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9AFD9B6-C9AA-4431-8964-0F58BAA22CD9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CU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4" width="8.375" style="210" hidden="1" customWidth="1"/>
    <col min="55" max="55" width="3.125" style="177" hidden="1" customWidth="1"/>
    <col min="56" max="56" width="9.875" style="177" hidden="1" customWidth="1"/>
    <col min="57" max="57" width="11.625" style="177" hidden="1" customWidth="1"/>
    <col min="58" max="58" width="3.125" style="210" hidden="1" customWidth="1"/>
    <col min="59" max="59" width="3.125" style="177" hidden="1" customWidth="1"/>
    <col min="60" max="60" width="3.125" style="209" hidden="1" customWidth="1"/>
    <col min="61" max="61" width="4.375" style="177" hidden="1" customWidth="1"/>
    <col min="62" max="62" width="3.25" style="2" customWidth="1"/>
    <col min="63" max="63" width="4.375" style="2" customWidth="1"/>
    <col min="64" max="16384" width="3.25" style="2"/>
  </cols>
  <sheetData>
    <row r="1" spans="1:99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A1" s="209"/>
      <c r="BB1" s="209"/>
      <c r="BC1" s="5"/>
      <c r="BD1" s="5"/>
      <c r="BE1" s="5"/>
      <c r="BF1" s="209"/>
      <c r="BG1" s="5"/>
      <c r="BJ1" s="177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8" customHeight="1" thickBot="1">
      <c r="A2" s="3"/>
      <c r="B2" s="311" t="s">
        <v>1</v>
      </c>
      <c r="C2" s="299"/>
      <c r="D2" s="299"/>
      <c r="E2" s="312"/>
      <c r="F2" s="313"/>
      <c r="G2" s="314"/>
      <c r="H2" s="314"/>
      <c r="I2" s="314"/>
      <c r="J2" s="315"/>
      <c r="K2" s="321" t="s">
        <v>2</v>
      </c>
      <c r="L2" s="322"/>
      <c r="M2" s="323"/>
      <c r="N2" s="324" t="str">
        <f>IF(ISBLANK(F2),"",F2)</f>
        <v/>
      </c>
      <c r="O2" s="325"/>
      <c r="P2" s="325"/>
      <c r="Q2" s="325"/>
      <c r="R2" s="325"/>
      <c r="S2" s="326"/>
      <c r="T2" s="3"/>
      <c r="U2" s="178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81" t="s">
        <v>5</v>
      </c>
      <c r="BB2" s="215" t="s">
        <v>6</v>
      </c>
      <c r="BD2" s="181" t="s">
        <v>7</v>
      </c>
      <c r="BE2" s="5" t="s">
        <v>8</v>
      </c>
      <c r="BF2" s="177"/>
      <c r="BH2" s="177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" customHeight="1" thickBot="1">
      <c r="A3" s="3"/>
      <c r="B3" s="327" t="s">
        <v>9</v>
      </c>
      <c r="C3" s="328"/>
      <c r="D3" s="328"/>
      <c r="E3" s="329"/>
      <c r="F3" s="330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179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16"/>
      <c r="BD3" s="5"/>
      <c r="BE3" s="216"/>
      <c r="BF3" s="177"/>
      <c r="BH3" s="177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8" customHeight="1" thickBot="1">
      <c r="A4" s="3"/>
      <c r="B4" s="327" t="s">
        <v>12</v>
      </c>
      <c r="C4" s="328"/>
      <c r="D4" s="328"/>
      <c r="E4" s="329"/>
      <c r="F4" s="330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5"/>
      <c r="T4" s="3"/>
      <c r="U4" s="180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215" t="s">
        <v>15</v>
      </c>
      <c r="BC4" s="217">
        <f>IF($F$5=BB4,BA4,0)</f>
        <v>0</v>
      </c>
      <c r="BD4" s="5">
        <v>21</v>
      </c>
      <c r="BE4" s="5" t="s">
        <v>16</v>
      </c>
      <c r="BF4" s="217">
        <f>IF($N$5=BE4,BD4,0)</f>
        <v>0</v>
      </c>
      <c r="BH4" s="177"/>
      <c r="BI4" s="3">
        <v>10</v>
      </c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8" customHeight="1" thickBot="1">
      <c r="A5" s="3"/>
      <c r="B5" s="298" t="s">
        <v>17</v>
      </c>
      <c r="C5" s="299"/>
      <c r="D5" s="299"/>
      <c r="E5" s="222">
        <f>SUM(BC4:BC104)</f>
        <v>0</v>
      </c>
      <c r="F5" s="319"/>
      <c r="G5" s="319"/>
      <c r="H5" s="319"/>
      <c r="I5" s="319"/>
      <c r="J5" s="320"/>
      <c r="K5" s="336" t="s">
        <v>18</v>
      </c>
      <c r="L5" s="337"/>
      <c r="M5" s="223">
        <f>SUM(BF4:BF37)</f>
        <v>0</v>
      </c>
      <c r="N5" s="338"/>
      <c r="O5" s="339"/>
      <c r="P5" s="339"/>
      <c r="Q5" s="339"/>
      <c r="R5" s="339"/>
      <c r="S5" s="340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215" t="s">
        <v>20</v>
      </c>
      <c r="BC5" s="217">
        <f t="shared" ref="BC5:BC50" si="0">IF($F$5=BB5,BA5,0)</f>
        <v>0</v>
      </c>
      <c r="BD5" s="5">
        <v>22</v>
      </c>
      <c r="BE5" s="5" t="s">
        <v>21</v>
      </c>
      <c r="BF5" s="217">
        <f t="shared" ref="BF5:BF37" si="1">IF($N$5=BE5,BD5,0)</f>
        <v>0</v>
      </c>
      <c r="BH5" s="177"/>
      <c r="BI5" s="3">
        <v>50</v>
      </c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8" customHeight="1" thickBot="1">
      <c r="A6" s="3"/>
      <c r="B6" s="311" t="s">
        <v>22</v>
      </c>
      <c r="C6" s="299"/>
      <c r="D6" s="299"/>
      <c r="E6" s="312"/>
      <c r="F6" s="332">
        <f>+集計表!C23</f>
        <v>0</v>
      </c>
      <c r="G6" s="332"/>
      <c r="H6" s="332"/>
      <c r="I6" s="332"/>
      <c r="J6" s="333"/>
      <c r="K6" s="201" t="s">
        <v>23</v>
      </c>
      <c r="L6" s="202"/>
      <c r="M6" s="334"/>
      <c r="N6" s="334"/>
      <c r="O6" s="334"/>
      <c r="P6" s="334"/>
      <c r="Q6" s="334"/>
      <c r="R6" s="334"/>
      <c r="S6" s="203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215" t="s">
        <v>25</v>
      </c>
      <c r="BC6" s="217">
        <f t="shared" si="0"/>
        <v>0</v>
      </c>
      <c r="BD6" s="5">
        <v>23</v>
      </c>
      <c r="BE6" s="5" t="s">
        <v>26</v>
      </c>
      <c r="BF6" s="217">
        <f t="shared" si="1"/>
        <v>0</v>
      </c>
      <c r="BH6" s="177"/>
      <c r="BI6" s="3">
        <v>100</v>
      </c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thickBot="1">
      <c r="A7" s="3"/>
      <c r="B7" s="3"/>
      <c r="C7" s="3"/>
      <c r="D7" s="3"/>
      <c r="E7" s="3"/>
      <c r="F7" s="3"/>
      <c r="G7" s="3"/>
      <c r="H7" s="3"/>
      <c r="I7" s="3"/>
      <c r="J7" s="298" t="s">
        <v>27</v>
      </c>
      <c r="K7" s="299"/>
      <c r="L7" s="299"/>
      <c r="M7" s="299"/>
      <c r="N7" s="300"/>
      <c r="O7" s="301"/>
      <c r="P7" s="301"/>
      <c r="Q7" s="301"/>
      <c r="R7" s="301"/>
      <c r="S7" s="30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215" t="s">
        <v>28</v>
      </c>
      <c r="BC7" s="217">
        <f t="shared" si="0"/>
        <v>0</v>
      </c>
      <c r="BD7" s="5">
        <v>24</v>
      </c>
      <c r="BE7" s="5" t="s">
        <v>29</v>
      </c>
      <c r="BF7" s="217">
        <f t="shared" si="1"/>
        <v>0</v>
      </c>
      <c r="BH7" s="177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8" customHeight="1">
      <c r="A8" s="3"/>
      <c r="B8" s="3"/>
      <c r="C8" s="3"/>
      <c r="D8" s="3"/>
      <c r="E8" s="3"/>
      <c r="F8" s="3"/>
      <c r="G8" s="3"/>
      <c r="H8" s="3"/>
      <c r="I8" s="3"/>
      <c r="J8" s="296"/>
      <c r="K8" s="296"/>
      <c r="L8" s="296"/>
      <c r="M8" s="296"/>
      <c r="N8" s="293"/>
      <c r="O8" s="294"/>
      <c r="P8" s="294"/>
      <c r="Q8" s="294"/>
      <c r="R8" s="294"/>
      <c r="S8" s="29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215" t="s">
        <v>30</v>
      </c>
      <c r="BC8" s="217">
        <f t="shared" si="0"/>
        <v>0</v>
      </c>
      <c r="BD8" s="5">
        <v>25</v>
      </c>
      <c r="BE8" s="5" t="s">
        <v>31</v>
      </c>
      <c r="BF8" s="217">
        <f t="shared" si="1"/>
        <v>0</v>
      </c>
      <c r="BH8" s="177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215" t="s">
        <v>32</v>
      </c>
      <c r="BC9" s="217">
        <f t="shared" si="0"/>
        <v>0</v>
      </c>
      <c r="BD9" s="5">
        <v>26</v>
      </c>
      <c r="BE9" s="5" t="s">
        <v>33</v>
      </c>
      <c r="BF9" s="217">
        <f t="shared" si="1"/>
        <v>0</v>
      </c>
      <c r="BH9" s="177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ht="18" customHeight="1" thickBot="1">
      <c r="A10" s="3"/>
      <c r="B10" s="211" t="s">
        <v>34</v>
      </c>
      <c r="C10" s="212"/>
      <c r="D10" s="212"/>
      <c r="E10" s="213"/>
      <c r="F10" s="303">
        <v>1</v>
      </c>
      <c r="G10" s="304"/>
      <c r="H10" s="304"/>
      <c r="I10" s="30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215" t="s">
        <v>38</v>
      </c>
      <c r="BC10" s="217">
        <f t="shared" si="0"/>
        <v>0</v>
      </c>
      <c r="BD10" s="5">
        <v>27</v>
      </c>
      <c r="BE10" s="5" t="s">
        <v>39</v>
      </c>
      <c r="BF10" s="217">
        <f t="shared" si="1"/>
        <v>0</v>
      </c>
      <c r="BH10" s="177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ht="18" customHeight="1" thickBot="1">
      <c r="A11" s="3"/>
      <c r="B11" s="214" t="s">
        <v>40</v>
      </c>
      <c r="C11" s="212"/>
      <c r="D11" s="212"/>
      <c r="E11" s="213"/>
      <c r="F11" s="306">
        <v>50</v>
      </c>
      <c r="G11" s="307"/>
      <c r="H11" s="307"/>
      <c r="I11" s="30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215" t="s">
        <v>44</v>
      </c>
      <c r="BC11" s="217">
        <f t="shared" si="0"/>
        <v>0</v>
      </c>
      <c r="BD11" s="5">
        <v>28</v>
      </c>
      <c r="BE11" s="5" t="s">
        <v>45</v>
      </c>
      <c r="BF11" s="217">
        <f t="shared" si="1"/>
        <v>0</v>
      </c>
      <c r="BH11" s="177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1:99" ht="18" customHeight="1">
      <c r="A12" s="3"/>
      <c r="B12" s="200" t="s">
        <v>46</v>
      </c>
      <c r="C12" s="177"/>
      <c r="D12" s="177"/>
      <c r="E12" s="177"/>
      <c r="F12" s="316">
        <v>3</v>
      </c>
      <c r="G12" s="317"/>
      <c r="H12" s="317"/>
      <c r="I12" s="31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215" t="s">
        <v>47</v>
      </c>
      <c r="BC12" s="217">
        <f t="shared" si="0"/>
        <v>0</v>
      </c>
      <c r="BD12" s="5">
        <v>29</v>
      </c>
      <c r="BE12" s="5" t="s">
        <v>48</v>
      </c>
      <c r="BF12" s="217">
        <f t="shared" si="1"/>
        <v>0</v>
      </c>
      <c r="BH12" s="177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1:99" ht="18" customHeight="1">
      <c r="A13" s="3"/>
      <c r="B13" s="196"/>
      <c r="C13" s="196"/>
      <c r="D13" s="196"/>
      <c r="E13" s="196"/>
      <c r="F13" s="198"/>
      <c r="G13" s="199"/>
      <c r="H13" s="199"/>
      <c r="I13" s="19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215" t="s">
        <v>49</v>
      </c>
      <c r="BC13" s="217">
        <f t="shared" si="0"/>
        <v>0</v>
      </c>
      <c r="BD13" s="5">
        <v>30</v>
      </c>
      <c r="BE13" s="5" t="s">
        <v>50</v>
      </c>
      <c r="BF13" s="217">
        <f t="shared" si="1"/>
        <v>0</v>
      </c>
      <c r="BH13" s="177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</row>
    <row r="14" spans="1:99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215" t="s">
        <v>52</v>
      </c>
      <c r="BC14" s="217">
        <f t="shared" si="0"/>
        <v>0</v>
      </c>
      <c r="BD14" s="5">
        <v>31</v>
      </c>
      <c r="BE14" s="5" t="s">
        <v>53</v>
      </c>
      <c r="BF14" s="217">
        <f t="shared" si="1"/>
        <v>0</v>
      </c>
      <c r="BH14" s="177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</row>
    <row r="15" spans="1:99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24"/>
      <c r="AP15" s="4"/>
      <c r="AQ15" s="4"/>
      <c r="AR15" s="4"/>
      <c r="AS15" s="4"/>
      <c r="AT15" s="225"/>
      <c r="AU15" s="4"/>
      <c r="AV15" s="4"/>
      <c r="AW15" s="4"/>
      <c r="AX15" s="4"/>
      <c r="AY15" s="3"/>
      <c r="BA15" s="5">
        <v>6</v>
      </c>
      <c r="BB15" s="215" t="s">
        <v>64</v>
      </c>
      <c r="BC15" s="217">
        <f t="shared" si="0"/>
        <v>0</v>
      </c>
      <c r="BD15" s="5">
        <v>32</v>
      </c>
      <c r="BE15" s="5" t="s">
        <v>65</v>
      </c>
      <c r="BF15" s="217">
        <f t="shared" si="1"/>
        <v>0</v>
      </c>
      <c r="BH15" s="177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</row>
    <row r="16" spans="1:99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6">
        <v>3.3</v>
      </c>
      <c r="Q16" s="12"/>
      <c r="R16" s="16">
        <v>4.5</v>
      </c>
      <c r="S16" s="17"/>
      <c r="T16" s="16">
        <v>7.7</v>
      </c>
      <c r="U16" s="17"/>
      <c r="V16" s="16">
        <v>13</v>
      </c>
      <c r="W16" s="17"/>
      <c r="X16" s="16">
        <v>3.8</v>
      </c>
      <c r="Y16" s="17"/>
      <c r="Z16" s="16">
        <v>5</v>
      </c>
      <c r="AA16" s="17"/>
      <c r="AB16" s="16">
        <v>4.5</v>
      </c>
      <c r="AC16" s="17"/>
      <c r="AD16" s="62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24"/>
      <c r="AP16" s="4"/>
      <c r="AQ16" s="4"/>
      <c r="AR16" s="4"/>
      <c r="AS16" s="4"/>
      <c r="AT16" s="224"/>
      <c r="AU16" s="4"/>
      <c r="AV16" s="4"/>
      <c r="AW16" s="4"/>
      <c r="AX16" s="4"/>
      <c r="AY16" s="3"/>
      <c r="BA16" s="5">
        <v>29</v>
      </c>
      <c r="BB16" s="215" t="s">
        <v>70</v>
      </c>
      <c r="BC16" s="217">
        <f t="shared" si="0"/>
        <v>0</v>
      </c>
      <c r="BD16" s="5">
        <v>33</v>
      </c>
      <c r="BE16" s="5" t="s">
        <v>71</v>
      </c>
      <c r="BF16" s="217">
        <f t="shared" si="1"/>
        <v>0</v>
      </c>
      <c r="BH16" s="177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</row>
    <row r="17" spans="1:99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24"/>
      <c r="AP17" s="4"/>
      <c r="AQ17" s="4"/>
      <c r="AR17" s="4"/>
      <c r="AS17" s="4"/>
      <c r="AT17" s="224"/>
      <c r="AU17" s="4"/>
      <c r="AV17" s="4"/>
      <c r="AW17" s="4"/>
      <c r="AX17" s="4"/>
      <c r="AY17" s="3"/>
      <c r="BA17" s="5">
        <v>11</v>
      </c>
      <c r="BB17" s="215" t="s">
        <v>73</v>
      </c>
      <c r="BC17" s="217">
        <f t="shared" si="0"/>
        <v>0</v>
      </c>
      <c r="BD17" s="5">
        <v>34</v>
      </c>
      <c r="BE17" s="5" t="s">
        <v>74</v>
      </c>
      <c r="BF17" s="217">
        <f t="shared" si="1"/>
        <v>0</v>
      </c>
      <c r="BH17" s="177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</row>
    <row r="18" spans="1:99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24"/>
      <c r="AP18" s="4"/>
      <c r="AQ18" s="4"/>
      <c r="AR18" s="4"/>
      <c r="AS18" s="4"/>
      <c r="AT18" s="224"/>
      <c r="AU18" s="4"/>
      <c r="AV18" s="4"/>
      <c r="AW18" s="4"/>
      <c r="AX18" s="4"/>
      <c r="AY18" s="3"/>
      <c r="BA18" s="5">
        <v>13</v>
      </c>
      <c r="BB18" s="215" t="s">
        <v>76</v>
      </c>
      <c r="BC18" s="217">
        <f t="shared" si="0"/>
        <v>0</v>
      </c>
      <c r="BD18" s="5">
        <v>35</v>
      </c>
      <c r="BE18" s="5" t="s">
        <v>77</v>
      </c>
      <c r="BF18" s="217">
        <f t="shared" si="1"/>
        <v>0</v>
      </c>
      <c r="BH18" s="177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</row>
    <row r="19" spans="1:99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24"/>
      <c r="AP19" s="4"/>
      <c r="AQ19" s="4"/>
      <c r="AR19" s="4"/>
      <c r="AS19" s="4"/>
      <c r="AT19" s="224"/>
      <c r="AU19" s="4"/>
      <c r="AV19" s="4"/>
      <c r="AW19" s="4"/>
      <c r="AX19" s="4"/>
      <c r="AY19" s="3"/>
      <c r="BA19" s="5">
        <v>14</v>
      </c>
      <c r="BB19" s="215" t="s">
        <v>78</v>
      </c>
      <c r="BC19" s="217">
        <f t="shared" si="0"/>
        <v>0</v>
      </c>
      <c r="BD19" s="5">
        <v>36</v>
      </c>
      <c r="BE19" s="5" t="s">
        <v>79</v>
      </c>
      <c r="BF19" s="217">
        <f t="shared" si="1"/>
        <v>0</v>
      </c>
      <c r="BH19" s="177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</row>
    <row r="20" spans="1:99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24"/>
      <c r="AP20" s="4"/>
      <c r="AQ20" s="4"/>
      <c r="AR20" s="4"/>
      <c r="AS20" s="4"/>
      <c r="AT20" s="224"/>
      <c r="AU20" s="4"/>
      <c r="AV20" s="4"/>
      <c r="AW20" s="4"/>
      <c r="AX20" s="4"/>
      <c r="AY20" s="3"/>
      <c r="BA20" s="5">
        <v>16</v>
      </c>
      <c r="BB20" s="215" t="s">
        <v>80</v>
      </c>
      <c r="BC20" s="217">
        <f t="shared" si="0"/>
        <v>0</v>
      </c>
      <c r="BD20" s="5">
        <v>37</v>
      </c>
      <c r="BE20" s="5" t="s">
        <v>81</v>
      </c>
      <c r="BF20" s="217">
        <f t="shared" si="1"/>
        <v>0</v>
      </c>
      <c r="BH20" s="177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</row>
    <row r="21" spans="1:99" ht="18" customHeight="1">
      <c r="A21" s="3"/>
      <c r="B21" s="3"/>
      <c r="C21" s="3"/>
      <c r="D21" s="3"/>
      <c r="E21" s="297"/>
      <c r="F21" s="2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24"/>
      <c r="AP21" s="4"/>
      <c r="AQ21" s="4"/>
      <c r="AR21" s="4"/>
      <c r="AS21" s="4"/>
      <c r="AT21" s="224"/>
      <c r="AU21" s="4"/>
      <c r="AV21" s="4"/>
      <c r="AW21" s="4"/>
      <c r="AX21" s="4"/>
      <c r="AY21" s="3"/>
      <c r="BA21" s="5">
        <v>35</v>
      </c>
      <c r="BB21" s="215" t="s">
        <v>82</v>
      </c>
      <c r="BC21" s="217">
        <f t="shared" si="0"/>
        <v>0</v>
      </c>
      <c r="BD21" s="5">
        <v>38</v>
      </c>
      <c r="BE21" s="5" t="s">
        <v>83</v>
      </c>
      <c r="BF21" s="217">
        <f t="shared" si="1"/>
        <v>0</v>
      </c>
      <c r="BH21" s="177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</row>
    <row r="22" spans="1:99" ht="18" customHeight="1">
      <c r="A22" s="3"/>
      <c r="B22" s="3"/>
      <c r="C22" s="3"/>
      <c r="D22" s="3"/>
      <c r="E22" s="297"/>
      <c r="F22" s="29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215" t="s">
        <v>84</v>
      </c>
      <c r="BC22" s="217">
        <f t="shared" si="0"/>
        <v>0</v>
      </c>
      <c r="BD22" s="5">
        <v>39</v>
      </c>
      <c r="BE22" s="5" t="s">
        <v>85</v>
      </c>
      <c r="BF22" s="217">
        <f t="shared" si="1"/>
        <v>0</v>
      </c>
      <c r="BH22" s="177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</row>
    <row r="23" spans="1:99" ht="18" customHeight="1">
      <c r="A23" s="3"/>
      <c r="B23" s="3"/>
      <c r="C23" s="3"/>
      <c r="D23" s="3"/>
      <c r="E23" s="297"/>
      <c r="F23" s="29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215" t="s">
        <v>86</v>
      </c>
      <c r="BC23" s="217">
        <f t="shared" si="0"/>
        <v>0</v>
      </c>
      <c r="BD23" s="5">
        <v>40</v>
      </c>
      <c r="BE23" s="5" t="s">
        <v>87</v>
      </c>
      <c r="BF23" s="217">
        <f t="shared" si="1"/>
        <v>0</v>
      </c>
      <c r="BH23" s="177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</row>
    <row r="24" spans="1:99" ht="18" customHeight="1">
      <c r="A24" s="3"/>
      <c r="B24" s="3"/>
      <c r="C24" s="3"/>
      <c r="D24" s="3"/>
      <c r="E24" s="297"/>
      <c r="F24" s="29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215" t="s">
        <v>88</v>
      </c>
      <c r="BC24" s="217">
        <f t="shared" si="0"/>
        <v>0</v>
      </c>
      <c r="BD24" s="5">
        <v>41</v>
      </c>
      <c r="BE24" s="5" t="s">
        <v>89</v>
      </c>
      <c r="BF24" s="217">
        <f t="shared" si="1"/>
        <v>0</v>
      </c>
      <c r="BH24" s="177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</row>
    <row r="25" spans="1:99" ht="18" customHeight="1">
      <c r="A25" s="3"/>
      <c r="B25" s="3"/>
      <c r="C25" s="3"/>
      <c r="D25" s="3"/>
      <c r="E25" s="297"/>
      <c r="F25" s="29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215" t="s">
        <v>90</v>
      </c>
      <c r="BC25" s="217">
        <f t="shared" si="0"/>
        <v>0</v>
      </c>
      <c r="BD25" s="5">
        <v>42</v>
      </c>
      <c r="BE25" s="5" t="s">
        <v>91</v>
      </c>
      <c r="BF25" s="217">
        <f t="shared" si="1"/>
        <v>0</v>
      </c>
      <c r="BH25" s="177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</row>
    <row r="26" spans="1:99" ht="18" customHeight="1">
      <c r="A26" s="3"/>
      <c r="B26" s="3"/>
      <c r="C26" s="3"/>
      <c r="D26" s="3"/>
      <c r="E26" s="297"/>
      <c r="F26" s="29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215" t="s">
        <v>92</v>
      </c>
      <c r="BC26" s="217">
        <f t="shared" si="0"/>
        <v>0</v>
      </c>
      <c r="BD26" s="5">
        <v>43</v>
      </c>
      <c r="BE26" s="5" t="s">
        <v>93</v>
      </c>
      <c r="BF26" s="217">
        <f t="shared" si="1"/>
        <v>0</v>
      </c>
      <c r="BH26" s="177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</row>
    <row r="27" spans="1:99" ht="18" customHeight="1">
      <c r="A27" s="3"/>
      <c r="B27" s="3"/>
      <c r="C27" s="3"/>
      <c r="D27" s="3"/>
      <c r="E27" s="297"/>
      <c r="F27" s="29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215" t="s">
        <v>94</v>
      </c>
      <c r="BC27" s="217">
        <f t="shared" si="0"/>
        <v>0</v>
      </c>
      <c r="BD27" s="5">
        <v>44</v>
      </c>
      <c r="BE27" s="5" t="s">
        <v>95</v>
      </c>
      <c r="BF27" s="217">
        <f t="shared" si="1"/>
        <v>0</v>
      </c>
      <c r="BH27" s="177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</row>
    <row r="28" spans="1:99" ht="18" customHeight="1">
      <c r="A28" s="3"/>
      <c r="B28" s="3"/>
      <c r="C28" s="3"/>
      <c r="D28" s="3"/>
      <c r="E28" s="297"/>
      <c r="F28" s="29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215" t="s">
        <v>96</v>
      </c>
      <c r="BC28" s="217">
        <f t="shared" si="0"/>
        <v>0</v>
      </c>
      <c r="BD28" s="5">
        <v>45</v>
      </c>
      <c r="BE28" s="5" t="s">
        <v>97</v>
      </c>
      <c r="BF28" s="217">
        <f t="shared" si="1"/>
        <v>0</v>
      </c>
      <c r="BH28" s="177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</row>
    <row r="29" spans="1:99" ht="18" customHeight="1">
      <c r="A29" s="3"/>
      <c r="B29" s="3"/>
      <c r="C29" s="3"/>
      <c r="D29" s="3"/>
      <c r="E29" s="297"/>
      <c r="F29" s="29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215" t="s">
        <v>98</v>
      </c>
      <c r="BC29" s="217">
        <f t="shared" si="0"/>
        <v>0</v>
      </c>
      <c r="BD29" s="5">
        <v>46</v>
      </c>
      <c r="BE29" s="5" t="s">
        <v>99</v>
      </c>
      <c r="BF29" s="217">
        <f t="shared" si="1"/>
        <v>0</v>
      </c>
      <c r="BH29" s="177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</row>
    <row r="30" spans="1:99" ht="18" customHeight="1">
      <c r="A30" s="3"/>
      <c r="B30" s="3"/>
      <c r="C30" s="3"/>
      <c r="D30" s="3"/>
      <c r="E30" s="297"/>
      <c r="F30" s="29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215" t="s">
        <v>100</v>
      </c>
      <c r="BC30" s="217">
        <f t="shared" si="0"/>
        <v>0</v>
      </c>
      <c r="BD30" s="5">
        <v>47</v>
      </c>
      <c r="BE30" s="5" t="s">
        <v>101</v>
      </c>
      <c r="BF30" s="217">
        <f t="shared" si="1"/>
        <v>0</v>
      </c>
      <c r="BH30" s="177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</row>
    <row r="31" spans="1:99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215" t="s">
        <v>103</v>
      </c>
      <c r="BC31" s="217">
        <f t="shared" si="0"/>
        <v>0</v>
      </c>
      <c r="BD31" s="5">
        <v>48</v>
      </c>
      <c r="BE31" s="5" t="s">
        <v>104</v>
      </c>
      <c r="BF31" s="217">
        <f t="shared" si="1"/>
        <v>0</v>
      </c>
      <c r="BH31" s="177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</row>
    <row r="32" spans="1:99" ht="18" customHeight="1">
      <c r="A32" s="3"/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0"/>
      <c r="AN32" s="310"/>
      <c r="AO32" s="310"/>
      <c r="AP32" s="310"/>
      <c r="AQ32" s="310"/>
      <c r="AR32" s="310"/>
      <c r="AS32" s="310"/>
      <c r="AT32" s="310"/>
      <c r="AU32" s="310"/>
      <c r="AV32" s="310"/>
      <c r="AW32" s="310"/>
      <c r="AX32" s="310"/>
      <c r="AY32" s="3"/>
      <c r="BA32" s="5">
        <v>26</v>
      </c>
      <c r="BB32" s="215" t="s">
        <v>105</v>
      </c>
      <c r="BC32" s="217">
        <f t="shared" si="0"/>
        <v>0</v>
      </c>
      <c r="BD32" s="5">
        <v>49</v>
      </c>
      <c r="BE32" s="5" t="s">
        <v>106</v>
      </c>
      <c r="BF32" s="217">
        <f t="shared" si="1"/>
        <v>0</v>
      </c>
      <c r="BH32" s="177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</row>
    <row r="33" spans="1:99" ht="18" customHeight="1">
      <c r="A33" s="3"/>
      <c r="B33" s="310"/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"/>
      <c r="BA33" s="5">
        <v>27</v>
      </c>
      <c r="BB33" s="215" t="s">
        <v>107</v>
      </c>
      <c r="BC33" s="217">
        <f t="shared" si="0"/>
        <v>0</v>
      </c>
      <c r="BD33" s="5">
        <v>50</v>
      </c>
      <c r="BE33" s="5" t="s">
        <v>108</v>
      </c>
      <c r="BF33" s="217">
        <f t="shared" si="1"/>
        <v>0</v>
      </c>
      <c r="BH33" s="177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</row>
    <row r="34" spans="1:99" ht="18" customHeight="1">
      <c r="A34" s="3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310"/>
      <c r="AY34" s="3"/>
      <c r="BA34" s="5">
        <v>28</v>
      </c>
      <c r="BB34" s="215" t="s">
        <v>109</v>
      </c>
      <c r="BC34" s="217">
        <f t="shared" si="0"/>
        <v>0</v>
      </c>
      <c r="BD34" s="5">
        <v>51</v>
      </c>
      <c r="BE34" s="5" t="s">
        <v>110</v>
      </c>
      <c r="BF34" s="217">
        <f t="shared" si="1"/>
        <v>0</v>
      </c>
      <c r="BH34" s="177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</row>
    <row r="35" spans="1:99" ht="18" customHeight="1">
      <c r="A35" s="3"/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310"/>
      <c r="AY35" s="3"/>
      <c r="BA35" s="5">
        <v>30</v>
      </c>
      <c r="BB35" s="215" t="s">
        <v>111</v>
      </c>
      <c r="BC35" s="217">
        <f t="shared" si="0"/>
        <v>0</v>
      </c>
      <c r="BD35" s="5">
        <v>52</v>
      </c>
      <c r="BE35" s="5" t="s">
        <v>112</v>
      </c>
      <c r="BF35" s="217">
        <f t="shared" si="1"/>
        <v>0</v>
      </c>
      <c r="BH35" s="177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</row>
    <row r="36" spans="1:99" ht="18" customHeight="1">
      <c r="A36" s="3"/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"/>
      <c r="BA36" s="5">
        <v>31</v>
      </c>
      <c r="BB36" s="215" t="s">
        <v>113</v>
      </c>
      <c r="BC36" s="217">
        <f t="shared" si="0"/>
        <v>0</v>
      </c>
      <c r="BD36" s="5">
        <v>53</v>
      </c>
      <c r="BE36" s="5" t="s">
        <v>114</v>
      </c>
      <c r="BF36" s="217">
        <f t="shared" si="1"/>
        <v>0</v>
      </c>
      <c r="BH36" s="177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</row>
    <row r="37" spans="1:99" ht="18" customHeight="1">
      <c r="A37" s="3"/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"/>
      <c r="BA37" s="5">
        <v>33</v>
      </c>
      <c r="BB37" s="215" t="s">
        <v>115</v>
      </c>
      <c r="BC37" s="217">
        <f t="shared" si="0"/>
        <v>0</v>
      </c>
      <c r="BD37" s="5">
        <v>60</v>
      </c>
      <c r="BE37" s="5" t="s">
        <v>116</v>
      </c>
      <c r="BF37" s="217">
        <f t="shared" si="1"/>
        <v>0</v>
      </c>
      <c r="BH37" s="177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</row>
    <row r="38" spans="1:99" s="3" customFormat="1" ht="18" customHeight="1">
      <c r="BA38" s="5">
        <v>34</v>
      </c>
      <c r="BB38" s="215" t="s">
        <v>117</v>
      </c>
      <c r="BC38" s="217">
        <f t="shared" si="0"/>
        <v>0</v>
      </c>
      <c r="BD38" s="5"/>
      <c r="BE38" s="5"/>
      <c r="BF38" s="218"/>
      <c r="BG38" s="177"/>
      <c r="BH38" s="177"/>
    </row>
    <row r="39" spans="1:99" s="3" customFormat="1" ht="18" customHeight="1">
      <c r="AZ39" s="63"/>
      <c r="BA39" s="181">
        <v>36</v>
      </c>
      <c r="BB39" s="215" t="s">
        <v>118</v>
      </c>
      <c r="BC39" s="217">
        <f t="shared" si="0"/>
        <v>0</v>
      </c>
      <c r="BD39" s="5"/>
      <c r="BE39" s="5"/>
      <c r="BF39" s="218"/>
      <c r="BG39" s="177"/>
      <c r="BH39" s="177"/>
    </row>
    <row r="40" spans="1:99" s="3" customFormat="1" ht="18" customHeight="1">
      <c r="AZ40" s="63"/>
      <c r="BA40" s="219">
        <v>37</v>
      </c>
      <c r="BB40" s="220" t="s">
        <v>119</v>
      </c>
      <c r="BC40" s="217">
        <f t="shared" si="0"/>
        <v>0</v>
      </c>
      <c r="BD40" s="221"/>
      <c r="BE40" s="5"/>
      <c r="BF40" s="218"/>
      <c r="BG40" s="177"/>
      <c r="BH40" s="177"/>
    </row>
    <row r="41" spans="1:99" s="3" customFormat="1" ht="18" customHeight="1">
      <c r="AZ41" s="63"/>
      <c r="BA41" s="219">
        <v>38</v>
      </c>
      <c r="BB41" s="220" t="s">
        <v>120</v>
      </c>
      <c r="BC41" s="217">
        <f t="shared" si="0"/>
        <v>0</v>
      </c>
      <c r="BD41" s="221"/>
      <c r="BE41" s="5"/>
      <c r="BF41" s="218"/>
      <c r="BG41" s="177"/>
      <c r="BH41" s="177"/>
    </row>
    <row r="42" spans="1:99" s="3" customFormat="1" ht="18" customHeight="1">
      <c r="AZ42" s="63"/>
      <c r="BA42" s="219">
        <v>39</v>
      </c>
      <c r="BB42" s="220" t="s">
        <v>121</v>
      </c>
      <c r="BC42" s="217">
        <f t="shared" si="0"/>
        <v>0</v>
      </c>
      <c r="BD42" s="221"/>
      <c r="BE42" s="5"/>
      <c r="BF42" s="218"/>
      <c r="BG42" s="177"/>
      <c r="BH42" s="177"/>
    </row>
    <row r="43" spans="1:99" s="3" customFormat="1" ht="18" customHeight="1">
      <c r="AZ43" s="63"/>
      <c r="BA43" s="219">
        <v>40</v>
      </c>
      <c r="BB43" s="220" t="s">
        <v>122</v>
      </c>
      <c r="BC43" s="217">
        <f t="shared" si="0"/>
        <v>0</v>
      </c>
      <c r="BD43" s="221"/>
      <c r="BE43" s="5"/>
      <c r="BF43" s="218"/>
      <c r="BG43" s="177"/>
      <c r="BH43" s="177"/>
    </row>
    <row r="44" spans="1:99" s="3" customFormat="1" ht="18" customHeight="1">
      <c r="AZ44" s="63"/>
      <c r="BA44" s="219">
        <v>41</v>
      </c>
      <c r="BB44" s="220" t="s">
        <v>123</v>
      </c>
      <c r="BC44" s="217">
        <f t="shared" si="0"/>
        <v>0</v>
      </c>
      <c r="BD44" s="221"/>
      <c r="BE44" s="5"/>
      <c r="BF44" s="218"/>
      <c r="BG44" s="177"/>
      <c r="BH44" s="177"/>
    </row>
    <row r="45" spans="1:99" s="3" customFormat="1" ht="18" customHeight="1">
      <c r="BA45" s="219">
        <v>42</v>
      </c>
      <c r="BB45" s="220" t="s">
        <v>124</v>
      </c>
      <c r="BC45" s="217">
        <f t="shared" si="0"/>
        <v>0</v>
      </c>
      <c r="BD45" s="221"/>
      <c r="BE45" s="5"/>
      <c r="BF45" s="218"/>
      <c r="BG45" s="177"/>
      <c r="BH45" s="177"/>
    </row>
    <row r="46" spans="1:99" s="3" customFormat="1" ht="18" customHeight="1">
      <c r="BA46" s="181">
        <v>43</v>
      </c>
      <c r="BB46" s="215" t="s">
        <v>125</v>
      </c>
      <c r="BC46" s="217">
        <f t="shared" si="0"/>
        <v>0</v>
      </c>
      <c r="BD46" s="5"/>
      <c r="BE46" s="5"/>
      <c r="BF46" s="218"/>
      <c r="BG46" s="177"/>
      <c r="BH46" s="177"/>
    </row>
    <row r="47" spans="1:99" s="3" customFormat="1" ht="18" customHeight="1">
      <c r="BA47" s="181">
        <v>44</v>
      </c>
      <c r="BB47" s="215" t="s">
        <v>126</v>
      </c>
      <c r="BC47" s="217">
        <f t="shared" si="0"/>
        <v>0</v>
      </c>
      <c r="BD47" s="5"/>
      <c r="BE47" s="5"/>
      <c r="BF47" s="218"/>
      <c r="BG47" s="177"/>
      <c r="BH47" s="177"/>
    </row>
    <row r="48" spans="1:99" s="3" customFormat="1" ht="18" customHeight="1">
      <c r="BA48" s="181">
        <v>45</v>
      </c>
      <c r="BB48" s="215" t="s">
        <v>127</v>
      </c>
      <c r="BC48" s="217">
        <f t="shared" si="0"/>
        <v>0</v>
      </c>
      <c r="BD48" s="5"/>
      <c r="BE48" s="5"/>
      <c r="BF48" s="218"/>
      <c r="BG48" s="177"/>
      <c r="BH48" s="177"/>
    </row>
    <row r="49" spans="53:60" s="3" customFormat="1" ht="18" customHeight="1">
      <c r="BA49" s="181">
        <v>99</v>
      </c>
      <c r="BB49" s="215" t="s">
        <v>128</v>
      </c>
      <c r="BC49" s="217">
        <f t="shared" si="0"/>
        <v>0</v>
      </c>
      <c r="BD49" s="5"/>
      <c r="BE49" s="5"/>
      <c r="BF49" s="218"/>
      <c r="BG49" s="177"/>
      <c r="BH49" s="177"/>
    </row>
    <row r="50" spans="53:60" s="3" customFormat="1" ht="18" customHeight="1">
      <c r="BA50" s="181"/>
      <c r="BB50" s="215" t="s">
        <v>129</v>
      </c>
      <c r="BC50" s="217">
        <f t="shared" si="0"/>
        <v>0</v>
      </c>
      <c r="BD50" s="5"/>
      <c r="BE50" s="5"/>
      <c r="BF50" s="218"/>
      <c r="BG50" s="177"/>
      <c r="BH50" s="177"/>
    </row>
    <row r="51" spans="53:60" s="3" customFormat="1" ht="18" customHeight="1">
      <c r="BA51" s="181">
        <v>46</v>
      </c>
      <c r="BB51" s="215"/>
      <c r="BC51" s="218"/>
      <c r="BD51" s="5"/>
      <c r="BE51" s="5"/>
      <c r="BF51" s="218"/>
      <c r="BG51" s="177"/>
      <c r="BH51" s="177"/>
    </row>
    <row r="52" spans="53:60" s="3" customFormat="1" ht="18" customHeight="1">
      <c r="BA52" s="181">
        <v>47</v>
      </c>
      <c r="BB52" s="215"/>
      <c r="BC52" s="218"/>
      <c r="BD52" s="5"/>
      <c r="BE52" s="5"/>
      <c r="BF52" s="218"/>
      <c r="BG52" s="177"/>
      <c r="BH52" s="177"/>
    </row>
    <row r="53" spans="53:60" s="3" customFormat="1" ht="18" customHeight="1">
      <c r="BA53" s="181">
        <v>48</v>
      </c>
      <c r="BB53" s="215"/>
      <c r="BC53" s="218"/>
      <c r="BD53" s="5"/>
      <c r="BE53" s="5"/>
      <c r="BF53" s="218"/>
      <c r="BG53" s="177"/>
      <c r="BH53" s="177"/>
    </row>
    <row r="54" spans="53:60" s="3" customFormat="1" ht="18" customHeight="1">
      <c r="BA54" s="181">
        <v>49</v>
      </c>
      <c r="BB54" s="215"/>
      <c r="BC54" s="218"/>
      <c r="BD54" s="5"/>
      <c r="BE54" s="5"/>
      <c r="BF54" s="218"/>
      <c r="BG54" s="177"/>
      <c r="BH54" s="177"/>
    </row>
    <row r="55" spans="53:60" s="3" customFormat="1" ht="18" customHeight="1">
      <c r="BA55" s="181">
        <v>50</v>
      </c>
      <c r="BB55" s="215"/>
      <c r="BC55" s="218"/>
      <c r="BD55" s="5"/>
      <c r="BE55" s="5"/>
      <c r="BF55" s="218"/>
      <c r="BG55" s="177"/>
      <c r="BH55" s="177"/>
    </row>
    <row r="56" spans="53:60" s="3" customFormat="1" ht="18" customHeight="1">
      <c r="BA56" s="181">
        <v>51</v>
      </c>
      <c r="BB56" s="215"/>
      <c r="BC56" s="218"/>
      <c r="BD56" s="5"/>
      <c r="BE56" s="5"/>
      <c r="BF56" s="218"/>
      <c r="BG56" s="177"/>
      <c r="BH56" s="177"/>
    </row>
    <row r="57" spans="53:60" s="3" customFormat="1" ht="18" customHeight="1">
      <c r="BA57" s="181">
        <v>52</v>
      </c>
      <c r="BB57" s="215"/>
      <c r="BC57" s="218"/>
      <c r="BD57" s="5"/>
      <c r="BE57" s="5"/>
      <c r="BF57" s="218"/>
      <c r="BG57" s="177"/>
      <c r="BH57" s="177"/>
    </row>
    <row r="58" spans="53:60" s="3" customFormat="1" ht="18" customHeight="1">
      <c r="BA58" s="181">
        <v>53</v>
      </c>
      <c r="BB58" s="215"/>
      <c r="BC58" s="218"/>
      <c r="BD58" s="5"/>
      <c r="BE58" s="5"/>
      <c r="BF58" s="218"/>
      <c r="BG58" s="177"/>
      <c r="BH58" s="177"/>
    </row>
    <row r="59" spans="53:60" s="3" customFormat="1" ht="18" customHeight="1">
      <c r="BA59" s="181">
        <v>54</v>
      </c>
      <c r="BB59" s="215"/>
      <c r="BC59" s="218"/>
      <c r="BD59" s="5"/>
      <c r="BE59" s="5"/>
      <c r="BF59" s="218"/>
      <c r="BG59" s="177"/>
      <c r="BH59" s="177"/>
    </row>
    <row r="60" spans="53:60" s="3" customFormat="1" ht="18" customHeight="1">
      <c r="BA60" s="181">
        <v>55</v>
      </c>
      <c r="BB60" s="215"/>
      <c r="BC60" s="218"/>
      <c r="BD60" s="5"/>
      <c r="BE60" s="5"/>
      <c r="BF60" s="218"/>
      <c r="BG60" s="177"/>
      <c r="BH60" s="177"/>
    </row>
    <row r="61" spans="53:60" s="3" customFormat="1" ht="18" customHeight="1">
      <c r="BA61" s="181">
        <v>56</v>
      </c>
      <c r="BB61" s="215"/>
      <c r="BC61" s="218"/>
      <c r="BD61" s="5"/>
      <c r="BE61" s="5"/>
      <c r="BF61" s="218"/>
      <c r="BG61" s="177"/>
      <c r="BH61" s="177"/>
    </row>
    <row r="62" spans="53:60" s="3" customFormat="1" ht="18" customHeight="1">
      <c r="BA62" s="181">
        <v>57</v>
      </c>
      <c r="BB62" s="215"/>
      <c r="BC62" s="218"/>
      <c r="BD62" s="5"/>
      <c r="BE62" s="5"/>
      <c r="BF62" s="218"/>
      <c r="BG62" s="177"/>
      <c r="BH62" s="177"/>
    </row>
    <row r="63" spans="53:60" s="3" customFormat="1" ht="18" customHeight="1">
      <c r="BA63" s="181">
        <v>58</v>
      </c>
      <c r="BB63" s="215"/>
      <c r="BC63" s="218"/>
      <c r="BD63" s="5"/>
      <c r="BE63" s="5"/>
      <c r="BF63" s="218"/>
      <c r="BG63" s="177"/>
      <c r="BH63" s="177"/>
    </row>
    <row r="64" spans="53:60" s="3" customFormat="1" ht="18" customHeight="1">
      <c r="BA64" s="181">
        <v>59</v>
      </c>
      <c r="BB64" s="215"/>
      <c r="BC64" s="218"/>
      <c r="BD64" s="5"/>
      <c r="BE64" s="5"/>
      <c r="BF64" s="218"/>
      <c r="BG64" s="177"/>
      <c r="BH64" s="177"/>
    </row>
    <row r="65" spans="53:62" s="3" customFormat="1" ht="18" customHeight="1">
      <c r="BA65" s="181">
        <v>60</v>
      </c>
      <c r="BB65" s="215"/>
      <c r="BC65" s="218"/>
      <c r="BD65" s="5"/>
      <c r="BE65" s="5"/>
      <c r="BF65" s="218"/>
      <c r="BG65" s="177"/>
      <c r="BH65" s="177"/>
    </row>
    <row r="66" spans="53:62" s="3" customFormat="1" ht="18" customHeight="1">
      <c r="BA66" s="181">
        <v>61</v>
      </c>
      <c r="BB66" s="215"/>
      <c r="BC66" s="218"/>
      <c r="BD66" s="5"/>
      <c r="BE66" s="5"/>
      <c r="BF66" s="218"/>
      <c r="BG66" s="177"/>
      <c r="BH66" s="177"/>
    </row>
    <row r="67" spans="53:62" s="3" customFormat="1" ht="18" customHeight="1">
      <c r="BA67" s="181">
        <v>62</v>
      </c>
      <c r="BB67" s="215"/>
      <c r="BC67" s="218"/>
      <c r="BD67" s="5"/>
      <c r="BE67" s="5"/>
      <c r="BF67" s="218"/>
      <c r="BG67" s="177"/>
      <c r="BH67" s="177"/>
    </row>
    <row r="68" spans="53:62" s="3" customFormat="1" ht="18" customHeight="1">
      <c r="BA68" s="181">
        <v>63</v>
      </c>
      <c r="BB68" s="215"/>
      <c r="BC68" s="218"/>
      <c r="BD68" s="5"/>
      <c r="BE68" s="5"/>
      <c r="BF68" s="218"/>
      <c r="BG68" s="177"/>
      <c r="BH68" s="177"/>
    </row>
    <row r="69" spans="53:62" s="3" customFormat="1" ht="18" customHeight="1">
      <c r="BA69" s="181">
        <v>64</v>
      </c>
      <c r="BB69" s="215"/>
      <c r="BC69" s="218"/>
      <c r="BD69" s="5"/>
      <c r="BE69" s="5"/>
      <c r="BF69" s="218"/>
      <c r="BG69" s="177"/>
      <c r="BH69" s="177"/>
    </row>
    <row r="70" spans="53:62" s="3" customFormat="1" ht="18" customHeight="1">
      <c r="BA70" s="181">
        <v>65</v>
      </c>
      <c r="BB70" s="215"/>
      <c r="BC70" s="218"/>
      <c r="BD70" s="5"/>
      <c r="BE70" s="5"/>
      <c r="BF70" s="218"/>
      <c r="BG70" s="177"/>
      <c r="BH70" s="177"/>
    </row>
    <row r="71" spans="53:62" s="3" customFormat="1" ht="18" customHeight="1">
      <c r="BA71" s="181">
        <v>66</v>
      </c>
      <c r="BB71" s="215"/>
      <c r="BC71" s="218"/>
      <c r="BD71" s="5"/>
      <c r="BE71" s="5"/>
      <c r="BF71" s="218"/>
      <c r="BG71" s="177"/>
      <c r="BH71" s="177"/>
    </row>
    <row r="72" spans="53:62" s="3" customFormat="1" ht="18" customHeight="1">
      <c r="BA72" s="181">
        <v>67</v>
      </c>
      <c r="BB72" s="215"/>
      <c r="BC72" s="218"/>
      <c r="BD72" s="5"/>
      <c r="BE72" s="5"/>
      <c r="BF72" s="218"/>
      <c r="BG72" s="177"/>
      <c r="BH72" s="177"/>
    </row>
    <row r="73" spans="53:62" s="3" customFormat="1" ht="18" customHeight="1">
      <c r="BA73" s="181">
        <v>68</v>
      </c>
      <c r="BB73" s="215"/>
      <c r="BC73" s="218"/>
      <c r="BD73" s="5"/>
      <c r="BE73" s="5"/>
      <c r="BF73" s="218"/>
      <c r="BG73" s="177"/>
      <c r="BH73" s="177"/>
    </row>
    <row r="74" spans="53:62" s="3" customFormat="1" ht="18" customHeight="1">
      <c r="BA74" s="181">
        <v>69</v>
      </c>
      <c r="BB74" s="215"/>
      <c r="BC74" s="218"/>
      <c r="BD74" s="5"/>
      <c r="BE74" s="5"/>
      <c r="BF74" s="218"/>
      <c r="BG74" s="177"/>
      <c r="BH74" s="177"/>
    </row>
    <row r="75" spans="53:62" s="3" customFormat="1" ht="18" customHeight="1">
      <c r="BA75" s="181">
        <v>70</v>
      </c>
      <c r="BB75" s="215"/>
      <c r="BC75" s="218"/>
      <c r="BD75" s="5"/>
      <c r="BE75" s="5"/>
      <c r="BF75" s="218"/>
      <c r="BG75" s="177"/>
      <c r="BH75" s="177"/>
    </row>
    <row r="76" spans="53:62" ht="18" customHeight="1">
      <c r="BA76" s="181">
        <v>71</v>
      </c>
      <c r="BB76" s="215"/>
      <c r="BC76" s="218"/>
      <c r="BD76" s="5"/>
      <c r="BE76" s="5"/>
      <c r="BF76" s="218"/>
      <c r="BH76" s="177"/>
      <c r="BI76" s="3"/>
      <c r="BJ76" s="3"/>
    </row>
    <row r="77" spans="53:62" ht="18" customHeight="1">
      <c r="BA77" s="181">
        <v>72</v>
      </c>
      <c r="BB77" s="215"/>
      <c r="BC77" s="218"/>
      <c r="BD77" s="5"/>
      <c r="BE77" s="5"/>
      <c r="BF77" s="218"/>
      <c r="BH77" s="177"/>
      <c r="BI77" s="3"/>
      <c r="BJ77" s="3"/>
    </row>
    <row r="78" spans="53:62" ht="18" customHeight="1">
      <c r="BA78" s="181">
        <v>73</v>
      </c>
      <c r="BB78" s="215"/>
      <c r="BC78" s="218"/>
      <c r="BD78" s="5"/>
      <c r="BE78" s="5"/>
      <c r="BF78" s="218"/>
      <c r="BH78" s="177"/>
      <c r="BI78" s="3"/>
      <c r="BJ78" s="3"/>
    </row>
    <row r="79" spans="53:62" ht="18" customHeight="1">
      <c r="BA79" s="181">
        <v>74</v>
      </c>
      <c r="BB79" s="215"/>
      <c r="BC79" s="218"/>
      <c r="BD79" s="5"/>
      <c r="BE79" s="5"/>
      <c r="BF79" s="218"/>
      <c r="BH79" s="177"/>
      <c r="BI79" s="3"/>
      <c r="BJ79" s="3"/>
    </row>
    <row r="80" spans="53:62" ht="18" customHeight="1">
      <c r="BA80" s="181">
        <v>75</v>
      </c>
      <c r="BB80" s="215"/>
      <c r="BC80" s="218"/>
      <c r="BD80" s="5"/>
      <c r="BE80" s="5"/>
      <c r="BF80" s="218"/>
      <c r="BH80" s="177"/>
      <c r="BI80" s="3"/>
      <c r="BJ80" s="3"/>
    </row>
    <row r="81" spans="53:62" ht="18" customHeight="1">
      <c r="BA81" s="181">
        <v>76</v>
      </c>
      <c r="BB81" s="215"/>
      <c r="BC81" s="218"/>
      <c r="BD81" s="5"/>
      <c r="BE81" s="5"/>
      <c r="BF81" s="218"/>
      <c r="BH81" s="177"/>
      <c r="BI81" s="3"/>
      <c r="BJ81" s="3"/>
    </row>
    <row r="82" spans="53:62" ht="18" customHeight="1">
      <c r="BA82" s="181">
        <v>77</v>
      </c>
      <c r="BB82" s="215"/>
      <c r="BC82" s="218"/>
      <c r="BD82" s="5"/>
      <c r="BE82" s="5"/>
      <c r="BF82" s="218"/>
      <c r="BH82" s="177"/>
      <c r="BI82" s="3"/>
      <c r="BJ82" s="3"/>
    </row>
    <row r="83" spans="53:62" ht="18" customHeight="1">
      <c r="BA83" s="181">
        <v>78</v>
      </c>
      <c r="BB83" s="215"/>
      <c r="BC83" s="218"/>
      <c r="BD83" s="5"/>
      <c r="BE83" s="5"/>
      <c r="BF83" s="218"/>
      <c r="BH83" s="177"/>
      <c r="BI83" s="3"/>
      <c r="BJ83" s="3"/>
    </row>
    <row r="84" spans="53:62" ht="18" customHeight="1">
      <c r="BA84" s="181">
        <v>79</v>
      </c>
      <c r="BB84" s="215"/>
      <c r="BC84" s="218"/>
      <c r="BD84" s="5"/>
      <c r="BE84" s="5"/>
      <c r="BF84" s="218"/>
      <c r="BH84" s="177"/>
      <c r="BI84" s="3"/>
      <c r="BJ84" s="3"/>
    </row>
    <row r="85" spans="53:62" ht="18" customHeight="1">
      <c r="BA85" s="181">
        <v>80</v>
      </c>
      <c r="BB85" s="215"/>
      <c r="BC85" s="218"/>
      <c r="BD85" s="5"/>
      <c r="BE85" s="5"/>
      <c r="BF85" s="218"/>
      <c r="BH85" s="177"/>
      <c r="BI85" s="3"/>
      <c r="BJ85" s="3"/>
    </row>
    <row r="86" spans="53:62" ht="18" customHeight="1">
      <c r="BA86" s="181">
        <v>81</v>
      </c>
      <c r="BB86" s="215"/>
      <c r="BC86" s="218"/>
      <c r="BD86" s="5"/>
      <c r="BE86" s="5"/>
      <c r="BF86" s="218"/>
      <c r="BH86" s="177"/>
      <c r="BI86" s="3"/>
      <c r="BJ86" s="3"/>
    </row>
    <row r="87" spans="53:62" ht="18" customHeight="1">
      <c r="BA87" s="181">
        <v>82</v>
      </c>
      <c r="BB87" s="215"/>
      <c r="BC87" s="218"/>
      <c r="BD87" s="5"/>
      <c r="BE87" s="5"/>
      <c r="BF87" s="218"/>
      <c r="BH87" s="177"/>
      <c r="BI87" s="3"/>
      <c r="BJ87" s="3"/>
    </row>
    <row r="88" spans="53:62" ht="18" customHeight="1">
      <c r="BA88" s="181">
        <v>83</v>
      </c>
      <c r="BB88" s="215"/>
      <c r="BC88" s="218"/>
      <c r="BD88" s="5"/>
      <c r="BE88" s="5"/>
      <c r="BF88" s="218"/>
      <c r="BH88" s="177"/>
      <c r="BI88" s="3"/>
      <c r="BJ88" s="3"/>
    </row>
    <row r="89" spans="53:62" ht="18" customHeight="1">
      <c r="BA89" s="181">
        <v>84</v>
      </c>
      <c r="BB89" s="215"/>
      <c r="BC89" s="218"/>
      <c r="BD89" s="5"/>
      <c r="BE89" s="5"/>
      <c r="BF89" s="218"/>
      <c r="BH89" s="177"/>
      <c r="BI89" s="3"/>
      <c r="BJ89" s="3"/>
    </row>
    <row r="90" spans="53:62" ht="18" customHeight="1">
      <c r="BA90" s="181">
        <v>85</v>
      </c>
      <c r="BB90" s="215"/>
      <c r="BC90" s="218"/>
      <c r="BD90" s="5"/>
      <c r="BE90" s="5"/>
      <c r="BF90" s="218"/>
      <c r="BH90" s="177"/>
      <c r="BI90" s="3"/>
      <c r="BJ90" s="3"/>
    </row>
    <row r="91" spans="53:62" ht="18" customHeight="1">
      <c r="BA91" s="181">
        <v>86</v>
      </c>
      <c r="BB91" s="215"/>
      <c r="BC91" s="218"/>
      <c r="BD91" s="5"/>
      <c r="BE91" s="5"/>
      <c r="BF91" s="218"/>
      <c r="BH91" s="177"/>
      <c r="BI91" s="3"/>
      <c r="BJ91" s="3"/>
    </row>
    <row r="92" spans="53:62" ht="18" customHeight="1">
      <c r="BA92" s="181">
        <v>87</v>
      </c>
      <c r="BB92" s="215"/>
      <c r="BC92" s="218"/>
      <c r="BD92" s="5"/>
      <c r="BE92" s="5"/>
      <c r="BF92" s="218"/>
      <c r="BH92" s="177"/>
      <c r="BI92" s="3"/>
      <c r="BJ92" s="3"/>
    </row>
    <row r="93" spans="53:62" ht="18" customHeight="1">
      <c r="BA93" s="181">
        <v>88</v>
      </c>
      <c r="BB93" s="215"/>
      <c r="BC93" s="218"/>
      <c r="BD93" s="5"/>
      <c r="BE93" s="5"/>
      <c r="BF93" s="218"/>
      <c r="BH93" s="177"/>
      <c r="BI93" s="3"/>
      <c r="BJ93" s="3"/>
    </row>
    <row r="94" spans="53:62" ht="18" customHeight="1">
      <c r="BA94" s="181">
        <v>89</v>
      </c>
      <c r="BB94" s="215"/>
      <c r="BC94" s="218"/>
      <c r="BD94" s="5"/>
      <c r="BE94" s="5"/>
      <c r="BF94" s="218"/>
      <c r="BH94" s="177"/>
      <c r="BI94" s="3"/>
      <c r="BJ94" s="3"/>
    </row>
    <row r="95" spans="53:62" ht="18" customHeight="1">
      <c r="BA95" s="181">
        <v>90</v>
      </c>
      <c r="BB95" s="215"/>
      <c r="BC95" s="218"/>
      <c r="BD95" s="5"/>
      <c r="BE95" s="5"/>
      <c r="BF95" s="218"/>
      <c r="BH95" s="177"/>
      <c r="BI95" s="3"/>
      <c r="BJ95" s="3"/>
    </row>
    <row r="96" spans="53:62" ht="18" customHeight="1">
      <c r="BA96" s="181">
        <v>91</v>
      </c>
      <c r="BB96" s="215"/>
      <c r="BC96" s="218"/>
      <c r="BD96" s="5"/>
      <c r="BE96" s="5"/>
      <c r="BF96" s="218"/>
      <c r="BH96" s="177"/>
      <c r="BI96" s="3"/>
      <c r="BJ96" s="3"/>
    </row>
    <row r="97" spans="53:62" ht="18" customHeight="1">
      <c r="BA97" s="181">
        <v>92</v>
      </c>
      <c r="BB97" s="215"/>
      <c r="BC97" s="218"/>
      <c r="BD97" s="5"/>
      <c r="BE97" s="5"/>
      <c r="BF97" s="218"/>
      <c r="BH97" s="177"/>
      <c r="BI97" s="3"/>
      <c r="BJ97" s="3"/>
    </row>
    <row r="98" spans="53:62" ht="18" customHeight="1">
      <c r="BA98" s="181">
        <v>93</v>
      </c>
      <c r="BB98" s="215"/>
      <c r="BC98" s="218"/>
      <c r="BD98" s="5"/>
      <c r="BE98" s="5"/>
      <c r="BF98" s="218"/>
      <c r="BH98" s="177"/>
      <c r="BI98" s="3"/>
      <c r="BJ98" s="3"/>
    </row>
    <row r="99" spans="53:62" ht="18" customHeight="1">
      <c r="BA99" s="181">
        <v>94</v>
      </c>
      <c r="BB99" s="215"/>
      <c r="BC99" s="218"/>
      <c r="BD99" s="5"/>
      <c r="BE99" s="5"/>
      <c r="BF99" s="218"/>
      <c r="BH99" s="177"/>
      <c r="BI99" s="3"/>
      <c r="BJ99" s="3"/>
    </row>
    <row r="100" spans="53:62" ht="18" customHeight="1">
      <c r="BA100" s="181">
        <v>95</v>
      </c>
      <c r="BB100" s="215"/>
      <c r="BC100" s="218"/>
      <c r="BD100" s="5"/>
      <c r="BE100" s="5"/>
      <c r="BF100" s="218"/>
      <c r="BH100" s="177"/>
      <c r="BI100" s="3"/>
      <c r="BJ100" s="3"/>
    </row>
    <row r="101" spans="53:62" ht="18" customHeight="1">
      <c r="BA101" s="181">
        <v>96</v>
      </c>
      <c r="BB101" s="215"/>
      <c r="BC101" s="218"/>
      <c r="BD101" s="5"/>
      <c r="BE101" s="5"/>
      <c r="BF101" s="218"/>
      <c r="BH101" s="177"/>
      <c r="BI101" s="3"/>
      <c r="BJ101" s="3"/>
    </row>
    <row r="102" spans="53:62" ht="18" customHeight="1">
      <c r="BA102" s="181">
        <v>97</v>
      </c>
      <c r="BB102" s="215"/>
      <c r="BC102" s="218"/>
      <c r="BD102" s="5"/>
      <c r="BE102" s="5"/>
      <c r="BF102" s="218"/>
      <c r="BH102" s="177"/>
      <c r="BI102" s="3"/>
      <c r="BJ102" s="3"/>
    </row>
    <row r="103" spans="53:62" ht="18" customHeight="1">
      <c r="BA103" s="181">
        <v>98</v>
      </c>
      <c r="BB103" s="215"/>
      <c r="BD103" s="5"/>
      <c r="BE103" s="5"/>
      <c r="BF103" s="177"/>
      <c r="BH103" s="177"/>
      <c r="BI103" s="3"/>
      <c r="BJ103" s="3"/>
    </row>
  </sheetData>
  <dataConsolidate/>
  <mergeCells count="38">
    <mergeCell ref="K2:M2"/>
    <mergeCell ref="N2:S2"/>
    <mergeCell ref="B3:E3"/>
    <mergeCell ref="F3:R3"/>
    <mergeCell ref="F6:J6"/>
    <mergeCell ref="M6:R6"/>
    <mergeCell ref="B4:E4"/>
    <mergeCell ref="F4:S4"/>
    <mergeCell ref="K5:L5"/>
    <mergeCell ref="B5:D5"/>
    <mergeCell ref="N5:S5"/>
    <mergeCell ref="E27:F27"/>
    <mergeCell ref="E29:F29"/>
    <mergeCell ref="E28:F28"/>
    <mergeCell ref="B6:E6"/>
    <mergeCell ref="B2:E2"/>
    <mergeCell ref="F2:J2"/>
    <mergeCell ref="F12:I12"/>
    <mergeCell ref="E21:F21"/>
    <mergeCell ref="E24:F24"/>
    <mergeCell ref="E25:F25"/>
    <mergeCell ref="E26:F26"/>
    <mergeCell ref="F5:J5"/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</mergeCells>
  <phoneticPr fontId="1"/>
  <dataValidations count="3">
    <dataValidation type="list" allowBlank="1" showInputMessage="1" sqref="F5" xr:uid="{00000000-0002-0000-0000-000000000000}">
      <formula1>$BB$3:$BB$50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howErrorMessage="1" sqref="F11:I11" xr:uid="{00000000-0002-0000-0000-000002000000}">
      <formula1>$BI$4:$BI$6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2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98" customWidth="1"/>
    <col min="2" max="2" width="12.125" style="98" customWidth="1"/>
    <col min="3" max="3" width="12.125" style="158" customWidth="1"/>
    <col min="4" max="4" width="12.125" style="98" customWidth="1"/>
    <col min="5" max="5" width="12.125" style="158" customWidth="1"/>
    <col min="6" max="6" width="12.125" style="98" customWidth="1"/>
    <col min="7" max="7" width="12.125" style="158" customWidth="1"/>
    <col min="8" max="8" width="12.125" style="98" customWidth="1"/>
    <col min="9" max="9" width="12.125" style="158" customWidth="1"/>
    <col min="10" max="10" width="12.125" style="98" customWidth="1"/>
    <col min="11" max="11" width="12.125" style="158" customWidth="1"/>
    <col min="12" max="12" width="12.125" style="98" customWidth="1"/>
    <col min="13" max="13" width="12.125" style="158" customWidth="1"/>
    <col min="14" max="256" width="8.875" style="98"/>
    <col min="257" max="257" width="20.75" style="98" customWidth="1"/>
    <col min="258" max="269" width="12.125" style="98" customWidth="1"/>
    <col min="270" max="512" width="8.875" style="98"/>
    <col min="513" max="513" width="20.75" style="98" customWidth="1"/>
    <col min="514" max="525" width="12.125" style="98" customWidth="1"/>
    <col min="526" max="768" width="8.875" style="98"/>
    <col min="769" max="769" width="20.75" style="98" customWidth="1"/>
    <col min="770" max="781" width="12.125" style="98" customWidth="1"/>
    <col min="782" max="1024" width="8.875" style="98"/>
    <col min="1025" max="1025" width="20.75" style="98" customWidth="1"/>
    <col min="1026" max="1037" width="12.125" style="98" customWidth="1"/>
    <col min="1038" max="1280" width="8.875" style="98"/>
    <col min="1281" max="1281" width="20.75" style="98" customWidth="1"/>
    <col min="1282" max="1293" width="12.125" style="98" customWidth="1"/>
    <col min="1294" max="1536" width="8.875" style="98"/>
    <col min="1537" max="1537" width="20.75" style="98" customWidth="1"/>
    <col min="1538" max="1549" width="12.125" style="98" customWidth="1"/>
    <col min="1550" max="1792" width="8.875" style="98"/>
    <col min="1793" max="1793" width="20.75" style="98" customWidth="1"/>
    <col min="1794" max="1805" width="12.125" style="98" customWidth="1"/>
    <col min="1806" max="2048" width="8.875" style="98"/>
    <col min="2049" max="2049" width="20.75" style="98" customWidth="1"/>
    <col min="2050" max="2061" width="12.125" style="98" customWidth="1"/>
    <col min="2062" max="2304" width="8.875" style="98"/>
    <col min="2305" max="2305" width="20.75" style="98" customWidth="1"/>
    <col min="2306" max="2317" width="12.125" style="98" customWidth="1"/>
    <col min="2318" max="2560" width="8.875" style="98"/>
    <col min="2561" max="2561" width="20.75" style="98" customWidth="1"/>
    <col min="2562" max="2573" width="12.125" style="98" customWidth="1"/>
    <col min="2574" max="2816" width="8.875" style="98"/>
    <col min="2817" max="2817" width="20.75" style="98" customWidth="1"/>
    <col min="2818" max="2829" width="12.125" style="98" customWidth="1"/>
    <col min="2830" max="3072" width="8.875" style="98"/>
    <col min="3073" max="3073" width="20.75" style="98" customWidth="1"/>
    <col min="3074" max="3085" width="12.125" style="98" customWidth="1"/>
    <col min="3086" max="3328" width="8.875" style="98"/>
    <col min="3329" max="3329" width="20.75" style="98" customWidth="1"/>
    <col min="3330" max="3341" width="12.125" style="98" customWidth="1"/>
    <col min="3342" max="3584" width="8.875" style="98"/>
    <col min="3585" max="3585" width="20.75" style="98" customWidth="1"/>
    <col min="3586" max="3597" width="12.125" style="98" customWidth="1"/>
    <col min="3598" max="3840" width="8.875" style="98"/>
    <col min="3841" max="3841" width="20.75" style="98" customWidth="1"/>
    <col min="3842" max="3853" width="12.125" style="98" customWidth="1"/>
    <col min="3854" max="4096" width="8.875" style="98"/>
    <col min="4097" max="4097" width="20.75" style="98" customWidth="1"/>
    <col min="4098" max="4109" width="12.125" style="98" customWidth="1"/>
    <col min="4110" max="4352" width="8.875" style="98"/>
    <col min="4353" max="4353" width="20.75" style="98" customWidth="1"/>
    <col min="4354" max="4365" width="12.125" style="98" customWidth="1"/>
    <col min="4366" max="4608" width="8.875" style="98"/>
    <col min="4609" max="4609" width="20.75" style="98" customWidth="1"/>
    <col min="4610" max="4621" width="12.125" style="98" customWidth="1"/>
    <col min="4622" max="4864" width="8.875" style="98"/>
    <col min="4865" max="4865" width="20.75" style="98" customWidth="1"/>
    <col min="4866" max="4877" width="12.125" style="98" customWidth="1"/>
    <col min="4878" max="5120" width="8.875" style="98"/>
    <col min="5121" max="5121" width="20.75" style="98" customWidth="1"/>
    <col min="5122" max="5133" width="12.125" style="98" customWidth="1"/>
    <col min="5134" max="5376" width="8.875" style="98"/>
    <col min="5377" max="5377" width="20.75" style="98" customWidth="1"/>
    <col min="5378" max="5389" width="12.125" style="98" customWidth="1"/>
    <col min="5390" max="5632" width="8.875" style="98"/>
    <col min="5633" max="5633" width="20.75" style="98" customWidth="1"/>
    <col min="5634" max="5645" width="12.125" style="98" customWidth="1"/>
    <col min="5646" max="5888" width="8.875" style="98"/>
    <col min="5889" max="5889" width="20.75" style="98" customWidth="1"/>
    <col min="5890" max="5901" width="12.125" style="98" customWidth="1"/>
    <col min="5902" max="6144" width="8.875" style="98"/>
    <col min="6145" max="6145" width="20.75" style="98" customWidth="1"/>
    <col min="6146" max="6157" width="12.125" style="98" customWidth="1"/>
    <col min="6158" max="6400" width="8.875" style="98"/>
    <col min="6401" max="6401" width="20.75" style="98" customWidth="1"/>
    <col min="6402" max="6413" width="12.125" style="98" customWidth="1"/>
    <col min="6414" max="6656" width="8.875" style="98"/>
    <col min="6657" max="6657" width="20.75" style="98" customWidth="1"/>
    <col min="6658" max="6669" width="12.125" style="98" customWidth="1"/>
    <col min="6670" max="6912" width="8.875" style="98"/>
    <col min="6913" max="6913" width="20.75" style="98" customWidth="1"/>
    <col min="6914" max="6925" width="12.125" style="98" customWidth="1"/>
    <col min="6926" max="7168" width="8.875" style="98"/>
    <col min="7169" max="7169" width="20.75" style="98" customWidth="1"/>
    <col min="7170" max="7181" width="12.125" style="98" customWidth="1"/>
    <col min="7182" max="7424" width="8.875" style="98"/>
    <col min="7425" max="7425" width="20.75" style="98" customWidth="1"/>
    <col min="7426" max="7437" width="12.125" style="98" customWidth="1"/>
    <col min="7438" max="7680" width="8.875" style="98"/>
    <col min="7681" max="7681" width="20.75" style="98" customWidth="1"/>
    <col min="7682" max="7693" width="12.125" style="98" customWidth="1"/>
    <col min="7694" max="7936" width="8.875" style="98"/>
    <col min="7937" max="7937" width="20.75" style="98" customWidth="1"/>
    <col min="7938" max="7949" width="12.125" style="98" customWidth="1"/>
    <col min="7950" max="8192" width="8.875" style="98"/>
    <col min="8193" max="8193" width="20.75" style="98" customWidth="1"/>
    <col min="8194" max="8205" width="12.125" style="98" customWidth="1"/>
    <col min="8206" max="8448" width="8.875" style="98"/>
    <col min="8449" max="8449" width="20.75" style="98" customWidth="1"/>
    <col min="8450" max="8461" width="12.125" style="98" customWidth="1"/>
    <col min="8462" max="8704" width="8.875" style="98"/>
    <col min="8705" max="8705" width="20.75" style="98" customWidth="1"/>
    <col min="8706" max="8717" width="12.125" style="98" customWidth="1"/>
    <col min="8718" max="8960" width="8.875" style="98"/>
    <col min="8961" max="8961" width="20.75" style="98" customWidth="1"/>
    <col min="8962" max="8973" width="12.125" style="98" customWidth="1"/>
    <col min="8974" max="9216" width="8.875" style="98"/>
    <col min="9217" max="9217" width="20.75" style="98" customWidth="1"/>
    <col min="9218" max="9229" width="12.125" style="98" customWidth="1"/>
    <col min="9230" max="9472" width="8.875" style="98"/>
    <col min="9473" max="9473" width="20.75" style="98" customWidth="1"/>
    <col min="9474" max="9485" width="12.125" style="98" customWidth="1"/>
    <col min="9486" max="9728" width="8.875" style="98"/>
    <col min="9729" max="9729" width="20.75" style="98" customWidth="1"/>
    <col min="9730" max="9741" width="12.125" style="98" customWidth="1"/>
    <col min="9742" max="9984" width="8.875" style="98"/>
    <col min="9985" max="9985" width="20.75" style="98" customWidth="1"/>
    <col min="9986" max="9997" width="12.125" style="98" customWidth="1"/>
    <col min="9998" max="10240" width="8.875" style="98"/>
    <col min="10241" max="10241" width="20.75" style="98" customWidth="1"/>
    <col min="10242" max="10253" width="12.125" style="98" customWidth="1"/>
    <col min="10254" max="10496" width="8.875" style="98"/>
    <col min="10497" max="10497" width="20.75" style="98" customWidth="1"/>
    <col min="10498" max="10509" width="12.125" style="98" customWidth="1"/>
    <col min="10510" max="10752" width="8.875" style="98"/>
    <col min="10753" max="10753" width="20.75" style="98" customWidth="1"/>
    <col min="10754" max="10765" width="12.125" style="98" customWidth="1"/>
    <col min="10766" max="11008" width="8.875" style="98"/>
    <col min="11009" max="11009" width="20.75" style="98" customWidth="1"/>
    <col min="11010" max="11021" width="12.125" style="98" customWidth="1"/>
    <col min="11022" max="11264" width="8.875" style="98"/>
    <col min="11265" max="11265" width="20.75" style="98" customWidth="1"/>
    <col min="11266" max="11277" width="12.125" style="98" customWidth="1"/>
    <col min="11278" max="11520" width="8.875" style="98"/>
    <col min="11521" max="11521" width="20.75" style="98" customWidth="1"/>
    <col min="11522" max="11533" width="12.125" style="98" customWidth="1"/>
    <col min="11534" max="11776" width="8.875" style="98"/>
    <col min="11777" max="11777" width="20.75" style="98" customWidth="1"/>
    <col min="11778" max="11789" width="12.125" style="98" customWidth="1"/>
    <col min="11790" max="12032" width="8.875" style="98"/>
    <col min="12033" max="12033" width="20.75" style="98" customWidth="1"/>
    <col min="12034" max="12045" width="12.125" style="98" customWidth="1"/>
    <col min="12046" max="12288" width="8.875" style="98"/>
    <col min="12289" max="12289" width="20.75" style="98" customWidth="1"/>
    <col min="12290" max="12301" width="12.125" style="98" customWidth="1"/>
    <col min="12302" max="12544" width="8.875" style="98"/>
    <col min="12545" max="12545" width="20.75" style="98" customWidth="1"/>
    <col min="12546" max="12557" width="12.125" style="98" customWidth="1"/>
    <col min="12558" max="12800" width="8.875" style="98"/>
    <col min="12801" max="12801" width="20.75" style="98" customWidth="1"/>
    <col min="12802" max="12813" width="12.125" style="98" customWidth="1"/>
    <col min="12814" max="13056" width="8.875" style="98"/>
    <col min="13057" max="13057" width="20.75" style="98" customWidth="1"/>
    <col min="13058" max="13069" width="12.125" style="98" customWidth="1"/>
    <col min="13070" max="13312" width="8.875" style="98"/>
    <col min="13313" max="13313" width="20.75" style="98" customWidth="1"/>
    <col min="13314" max="13325" width="12.125" style="98" customWidth="1"/>
    <col min="13326" max="13568" width="8.875" style="98"/>
    <col min="13569" max="13569" width="20.75" style="98" customWidth="1"/>
    <col min="13570" max="13581" width="12.125" style="98" customWidth="1"/>
    <col min="13582" max="13824" width="8.875" style="98"/>
    <col min="13825" max="13825" width="20.75" style="98" customWidth="1"/>
    <col min="13826" max="13837" width="12.125" style="98" customWidth="1"/>
    <col min="13838" max="14080" width="8.875" style="98"/>
    <col min="14081" max="14081" width="20.75" style="98" customWidth="1"/>
    <col min="14082" max="14093" width="12.125" style="98" customWidth="1"/>
    <col min="14094" max="14336" width="8.875" style="98"/>
    <col min="14337" max="14337" width="20.75" style="98" customWidth="1"/>
    <col min="14338" max="14349" width="12.125" style="98" customWidth="1"/>
    <col min="14350" max="14592" width="8.875" style="98"/>
    <col min="14593" max="14593" width="20.75" style="98" customWidth="1"/>
    <col min="14594" max="14605" width="12.125" style="98" customWidth="1"/>
    <col min="14606" max="14848" width="8.875" style="98"/>
    <col min="14849" max="14849" width="20.75" style="98" customWidth="1"/>
    <col min="14850" max="14861" width="12.125" style="98" customWidth="1"/>
    <col min="14862" max="15104" width="8.875" style="98"/>
    <col min="15105" max="15105" width="20.75" style="98" customWidth="1"/>
    <col min="15106" max="15117" width="12.125" style="98" customWidth="1"/>
    <col min="15118" max="15360" width="8.875" style="98"/>
    <col min="15361" max="15361" width="20.75" style="98" customWidth="1"/>
    <col min="15362" max="15373" width="12.125" style="98" customWidth="1"/>
    <col min="15374" max="15616" width="8.875" style="98"/>
    <col min="15617" max="15617" width="20.75" style="98" customWidth="1"/>
    <col min="15618" max="15629" width="12.125" style="98" customWidth="1"/>
    <col min="15630" max="15872" width="8.875" style="98"/>
    <col min="15873" max="15873" width="20.75" style="98" customWidth="1"/>
    <col min="15874" max="15885" width="12.125" style="98" customWidth="1"/>
    <col min="15886" max="16128" width="8.875" style="98"/>
    <col min="16129" max="16129" width="20.75" style="98" customWidth="1"/>
    <col min="16130" max="16141" width="12.125" style="98" customWidth="1"/>
    <col min="16142" max="16384" width="8.875" style="98"/>
  </cols>
  <sheetData>
    <row r="1" spans="1:14" s="120" customFormat="1" ht="24">
      <c r="A1" s="118" t="s">
        <v>130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ht="16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98"/>
      <c r="L2" s="122"/>
      <c r="M2" s="72" t="s">
        <v>895</v>
      </c>
    </row>
    <row r="3" spans="1:14" ht="20.25" customHeight="1">
      <c r="C3" s="98"/>
      <c r="E3" s="98"/>
      <c r="G3" s="98"/>
      <c r="I3" s="98"/>
      <c r="K3" s="98"/>
      <c r="L3" s="122"/>
      <c r="M3" s="80" t="s">
        <v>131</v>
      </c>
      <c r="N3" s="120"/>
    </row>
    <row r="4" spans="1:14" ht="15.75" customHeight="1">
      <c r="C4" s="98"/>
      <c r="E4" s="98"/>
      <c r="G4" s="98"/>
      <c r="I4" s="98"/>
      <c r="K4" s="98"/>
      <c r="L4" s="122"/>
      <c r="M4" s="80" t="s">
        <v>132</v>
      </c>
      <c r="N4" s="120"/>
    </row>
    <row r="5" spans="1:14" ht="21" customHeight="1" thickBot="1">
      <c r="A5" s="123" t="s">
        <v>133</v>
      </c>
      <c r="C5" s="98"/>
      <c r="E5" s="98"/>
      <c r="G5" s="98"/>
      <c r="I5" s="98"/>
      <c r="K5" s="98"/>
      <c r="L5" s="122"/>
      <c r="M5" s="80" t="s">
        <v>134</v>
      </c>
    </row>
    <row r="6" spans="1:14" s="129" customFormat="1" ht="21" customHeight="1">
      <c r="A6" s="124" t="s">
        <v>135</v>
      </c>
      <c r="B6" s="125" t="s">
        <v>136</v>
      </c>
      <c r="C6" s="126"/>
      <c r="D6" s="125" t="s">
        <v>137</v>
      </c>
      <c r="E6" s="126"/>
      <c r="F6" s="125" t="s">
        <v>138</v>
      </c>
      <c r="G6" s="126"/>
      <c r="H6" s="127" t="s">
        <v>139</v>
      </c>
      <c r="I6" s="125"/>
      <c r="J6" s="127" t="s">
        <v>140</v>
      </c>
      <c r="K6" s="125"/>
      <c r="L6" s="127" t="s">
        <v>141</v>
      </c>
      <c r="M6" s="128"/>
    </row>
    <row r="7" spans="1:14" s="134" customFormat="1" ht="19.5" customHeight="1" thickBot="1">
      <c r="A7" s="130"/>
      <c r="B7" s="131" t="s">
        <v>142</v>
      </c>
      <c r="C7" s="132" t="s">
        <v>143</v>
      </c>
      <c r="D7" s="131" t="s">
        <v>142</v>
      </c>
      <c r="E7" s="132" t="s">
        <v>143</v>
      </c>
      <c r="F7" s="131" t="s">
        <v>142</v>
      </c>
      <c r="G7" s="132" t="s">
        <v>143</v>
      </c>
      <c r="H7" s="131" t="s">
        <v>142</v>
      </c>
      <c r="I7" s="132" t="s">
        <v>143</v>
      </c>
      <c r="J7" s="131" t="s">
        <v>142</v>
      </c>
      <c r="K7" s="132" t="s">
        <v>143</v>
      </c>
      <c r="L7" s="131" t="s">
        <v>142</v>
      </c>
      <c r="M7" s="133" t="s">
        <v>143</v>
      </c>
    </row>
    <row r="8" spans="1:14" s="138" customFormat="1" ht="15.6" customHeight="1">
      <c r="A8" s="207" t="s">
        <v>144</v>
      </c>
      <c r="B8" s="135">
        <f t="shared" ref="B8:C21" si="0">SUM(D8,F8,H8,J8,L8)</f>
        <v>17990</v>
      </c>
      <c r="C8" s="136">
        <f t="shared" si="0"/>
        <v>0</v>
      </c>
      <c r="D8" s="135">
        <f>+門司区・小倉北区!G28</f>
        <v>60</v>
      </c>
      <c r="E8" s="136">
        <f>+門司区・小倉北区!H29</f>
        <v>0</v>
      </c>
      <c r="F8" s="135">
        <f>+門司区・小倉北区!M28</f>
        <v>4560</v>
      </c>
      <c r="G8" s="136">
        <f>+門司区・小倉北区!N29</f>
        <v>0</v>
      </c>
      <c r="H8" s="135">
        <f>+門司区・小倉北区!S28</f>
        <v>7190</v>
      </c>
      <c r="I8" s="136">
        <f>+門司区・小倉北区!T29</f>
        <v>0</v>
      </c>
      <c r="J8" s="135">
        <f>+門司区・小倉北区!Y28</f>
        <v>6180</v>
      </c>
      <c r="K8" s="136">
        <f>+門司区・小倉北区!Z29</f>
        <v>0</v>
      </c>
      <c r="L8" s="135">
        <f>+門司区・小倉北区!AE28</f>
        <v>0</v>
      </c>
      <c r="M8" s="137">
        <f>+門司区・小倉北区!AF29</f>
        <v>0</v>
      </c>
    </row>
    <row r="9" spans="1:14" s="138" customFormat="1" ht="15.6" customHeight="1">
      <c r="A9" s="207" t="s">
        <v>145</v>
      </c>
      <c r="B9" s="139">
        <f t="shared" si="0"/>
        <v>29030</v>
      </c>
      <c r="C9" s="140">
        <f t="shared" si="0"/>
        <v>0</v>
      </c>
      <c r="D9" s="139">
        <f>+門司区・小倉北区!G55</f>
        <v>0</v>
      </c>
      <c r="E9" s="140">
        <f>+門司区・小倉北区!H56</f>
        <v>0</v>
      </c>
      <c r="F9" s="139">
        <f>+門司区・小倉北区!M55</f>
        <v>12150</v>
      </c>
      <c r="G9" s="140">
        <f>+門司区・小倉北区!N56</f>
        <v>0</v>
      </c>
      <c r="H9" s="139">
        <f>+門司区・小倉北区!S55</f>
        <v>9220</v>
      </c>
      <c r="I9" s="140">
        <f>+門司区・小倉北区!T56</f>
        <v>0</v>
      </c>
      <c r="J9" s="139">
        <f>+門司区・小倉北区!Y55</f>
        <v>7660</v>
      </c>
      <c r="K9" s="140">
        <f>+門司区・小倉北区!Z56</f>
        <v>0</v>
      </c>
      <c r="L9" s="139">
        <f>+門司区・小倉北区!AE55</f>
        <v>0</v>
      </c>
      <c r="M9" s="141">
        <f>+門司区・小倉北区!AF56</f>
        <v>0</v>
      </c>
    </row>
    <row r="10" spans="1:14" s="138" customFormat="1" ht="15.6" customHeight="1">
      <c r="A10" s="207" t="s">
        <v>146</v>
      </c>
      <c r="B10" s="139">
        <f t="shared" si="0"/>
        <v>33040</v>
      </c>
      <c r="C10" s="140">
        <f t="shared" si="0"/>
        <v>0</v>
      </c>
      <c r="D10" s="139">
        <f>+小倉南区・八幡東区・戸畑区・若松区!G26</f>
        <v>0</v>
      </c>
      <c r="E10" s="140">
        <f>+小倉南区・八幡東区・戸畑区・若松区!H27</f>
        <v>0</v>
      </c>
      <c r="F10" s="139">
        <f>+小倉南区・八幡東区・戸畑区・若松区!M26</f>
        <v>10660</v>
      </c>
      <c r="G10" s="140">
        <f>+小倉南区・八幡東区・戸畑区・若松区!N27</f>
        <v>0</v>
      </c>
      <c r="H10" s="139">
        <f>+小倉南区・八幡東区・戸畑区・若松区!S26</f>
        <v>12510</v>
      </c>
      <c r="I10" s="140">
        <f>+小倉南区・八幡東区・戸畑区・若松区!T27</f>
        <v>0</v>
      </c>
      <c r="J10" s="139">
        <f>+小倉南区・八幡東区・戸畑区・若松区!Y26</f>
        <v>9870</v>
      </c>
      <c r="K10" s="140">
        <f>+小倉南区・八幡東区・戸畑区・若松区!Z27</f>
        <v>0</v>
      </c>
      <c r="L10" s="139">
        <f>+小倉南区・八幡東区・戸畑区・若松区!AE26</f>
        <v>0</v>
      </c>
      <c r="M10" s="141">
        <f>+小倉南区・八幡東区・戸畑区・若松区!AF27</f>
        <v>0</v>
      </c>
    </row>
    <row r="11" spans="1:14" s="138" customFormat="1" ht="15.6" customHeight="1">
      <c r="A11" s="207" t="s">
        <v>147</v>
      </c>
      <c r="B11" s="139">
        <f t="shared" si="0"/>
        <v>9710</v>
      </c>
      <c r="C11" s="140">
        <f t="shared" si="0"/>
        <v>0</v>
      </c>
      <c r="D11" s="139">
        <f>+小倉南区・八幡東区・戸畑区・若松区!G36</f>
        <v>0</v>
      </c>
      <c r="E11" s="140">
        <f>+小倉南区・八幡東区・戸畑区・若松区!H37</f>
        <v>0</v>
      </c>
      <c r="F11" s="139">
        <f>+小倉南区・八幡東区・戸畑区・若松区!M36</f>
        <v>4240</v>
      </c>
      <c r="G11" s="140">
        <f>+小倉南区・八幡東区・戸畑区・若松区!N37</f>
        <v>0</v>
      </c>
      <c r="H11" s="139">
        <f>+小倉南区・八幡東区・戸畑区・若松区!S36</f>
        <v>2700</v>
      </c>
      <c r="I11" s="140">
        <f>+小倉南区・八幡東区・戸畑区・若松区!T37</f>
        <v>0</v>
      </c>
      <c r="J11" s="139">
        <f>+小倉南区・八幡東区・戸畑区・若松区!Y36</f>
        <v>2770</v>
      </c>
      <c r="K11" s="140">
        <f>+小倉南区・八幡東区・戸畑区・若松区!Z37</f>
        <v>0</v>
      </c>
      <c r="L11" s="139">
        <f>+小倉南区・八幡東区・戸畑区・若松区!AE36</f>
        <v>0</v>
      </c>
      <c r="M11" s="141">
        <f>+小倉南区・八幡東区・戸畑区・若松区!AF37</f>
        <v>0</v>
      </c>
    </row>
    <row r="12" spans="1:14" s="138" customFormat="1" ht="15.6" customHeight="1">
      <c r="A12" s="207" t="s">
        <v>148</v>
      </c>
      <c r="B12" s="139">
        <f t="shared" si="0"/>
        <v>7270</v>
      </c>
      <c r="C12" s="140">
        <f t="shared" si="0"/>
        <v>0</v>
      </c>
      <c r="D12" s="139">
        <f>+小倉南区・八幡東区・戸畑区・若松区!G46</f>
        <v>0</v>
      </c>
      <c r="E12" s="139">
        <f>+小倉南区・八幡東区・戸畑区・若松区!H47</f>
        <v>0</v>
      </c>
      <c r="F12" s="139">
        <f>+小倉南区・八幡東区・戸畑区・若松区!M46</f>
        <v>3310</v>
      </c>
      <c r="G12" s="140">
        <f>+小倉南区・八幡東区・戸畑区・若松区!N47</f>
        <v>0</v>
      </c>
      <c r="H12" s="139">
        <f>+小倉南区・八幡東区・戸畑区・若松区!S46</f>
        <v>1750</v>
      </c>
      <c r="I12" s="140">
        <f>+小倉南区・八幡東区・戸畑区・若松区!T47</f>
        <v>0</v>
      </c>
      <c r="J12" s="139">
        <f>+小倉南区・八幡東区・戸畑区・若松区!Y46</f>
        <v>2210</v>
      </c>
      <c r="K12" s="140">
        <f>+小倉南区・八幡東区・戸畑区・若松区!Z47</f>
        <v>0</v>
      </c>
      <c r="L12" s="139">
        <f>+小倉南区・八幡東区・戸畑区・若松区!AE46</f>
        <v>0</v>
      </c>
      <c r="M12" s="141">
        <f>+小倉南区・八幡東区・戸畑区・若松区!AF47</f>
        <v>0</v>
      </c>
    </row>
    <row r="13" spans="1:14" s="138" customFormat="1" ht="15.6" customHeight="1">
      <c r="A13" s="207" t="s">
        <v>149</v>
      </c>
      <c r="B13" s="139">
        <f t="shared" si="0"/>
        <v>14370</v>
      </c>
      <c r="C13" s="140">
        <f t="shared" si="0"/>
        <v>0</v>
      </c>
      <c r="D13" s="139">
        <f>+小倉南区・八幡東区・戸畑区・若松区!G55</f>
        <v>730</v>
      </c>
      <c r="E13" s="140">
        <f>+小倉南区・八幡東区・戸畑区・若松区!H56</f>
        <v>0</v>
      </c>
      <c r="F13" s="139">
        <f>+小倉南区・八幡東区・戸畑区・若松区!M55</f>
        <v>4750</v>
      </c>
      <c r="G13" s="140">
        <f>+小倉南区・八幡東区・戸畑区・若松区!N56</f>
        <v>0</v>
      </c>
      <c r="H13" s="139">
        <f>+小倉南区・八幡東区・戸畑区・若松区!S55</f>
        <v>5280</v>
      </c>
      <c r="I13" s="140">
        <f>+小倉南区・八幡東区・戸畑区・若松区!T56</f>
        <v>0</v>
      </c>
      <c r="J13" s="139">
        <f>+小倉南区・八幡東区・戸畑区・若松区!Y55</f>
        <v>3610</v>
      </c>
      <c r="K13" s="140">
        <f>+小倉南区・八幡東区・戸畑区・若松区!Z56</f>
        <v>0</v>
      </c>
      <c r="L13" s="139">
        <f>+小倉南区・八幡東区・戸畑区・若松区!AE55</f>
        <v>0</v>
      </c>
      <c r="M13" s="141">
        <f>+小倉南区・八幡東区・戸畑区・若松区!AF56</f>
        <v>0</v>
      </c>
    </row>
    <row r="14" spans="1:14" s="138" customFormat="1" ht="15.6" customHeight="1" thickBot="1">
      <c r="A14" s="208" t="s">
        <v>150</v>
      </c>
      <c r="B14" s="142">
        <f t="shared" si="0"/>
        <v>42080</v>
      </c>
      <c r="C14" s="143">
        <f t="shared" si="0"/>
        <v>0</v>
      </c>
      <c r="D14" s="139">
        <f>+八幡西区・遠賀郡・中間市!G35</f>
        <v>1740</v>
      </c>
      <c r="E14" s="140">
        <f>+八幡西区・遠賀郡・中間市!H36</f>
        <v>0</v>
      </c>
      <c r="F14" s="139">
        <f>+八幡西区・遠賀郡・中間市!M35</f>
        <v>14360</v>
      </c>
      <c r="G14" s="140">
        <f>+八幡西区・遠賀郡・中間市!N36</f>
        <v>0</v>
      </c>
      <c r="H14" s="139">
        <f>+八幡西区・遠賀郡・中間市!S35</f>
        <v>15100</v>
      </c>
      <c r="I14" s="140">
        <f>+八幡西区・遠賀郡・中間市!T36</f>
        <v>0</v>
      </c>
      <c r="J14" s="139">
        <f>+八幡西区・遠賀郡・中間市!Y35</f>
        <v>10880</v>
      </c>
      <c r="K14" s="140">
        <f>+八幡西区・遠賀郡・中間市!Z36</f>
        <v>0</v>
      </c>
      <c r="L14" s="139">
        <f>+八幡西区・遠賀郡・中間市!AE35</f>
        <v>0</v>
      </c>
      <c r="M14" s="141">
        <f>+八幡西区・遠賀郡・中間市!AF36</f>
        <v>0</v>
      </c>
    </row>
    <row r="15" spans="1:14" s="148" customFormat="1" ht="20.25" customHeight="1" thickBot="1">
      <c r="A15" s="144" t="s">
        <v>151</v>
      </c>
      <c r="B15" s="145">
        <f>SUM(D15,F15,H15,J15,L15)</f>
        <v>153490</v>
      </c>
      <c r="C15" s="146">
        <f t="shared" si="0"/>
        <v>0</v>
      </c>
      <c r="D15" s="145">
        <f t="shared" ref="D15:M15" si="1">SUM(D8:D14)</f>
        <v>2530</v>
      </c>
      <c r="E15" s="145">
        <f t="shared" si="1"/>
        <v>0</v>
      </c>
      <c r="F15" s="145">
        <f>SUM(F8:F14)</f>
        <v>54030</v>
      </c>
      <c r="G15" s="145">
        <f t="shared" si="1"/>
        <v>0</v>
      </c>
      <c r="H15" s="145">
        <f>SUM(H8:H14)</f>
        <v>53750</v>
      </c>
      <c r="I15" s="145">
        <f t="shared" si="1"/>
        <v>0</v>
      </c>
      <c r="J15" s="145">
        <f>SUM(J8:J14)</f>
        <v>43180</v>
      </c>
      <c r="K15" s="145">
        <f t="shared" si="1"/>
        <v>0</v>
      </c>
      <c r="L15" s="145">
        <f t="shared" si="1"/>
        <v>0</v>
      </c>
      <c r="M15" s="147">
        <f t="shared" si="1"/>
        <v>0</v>
      </c>
    </row>
    <row r="16" spans="1:14" s="138" customFormat="1" ht="15.6" customHeight="1">
      <c r="A16" s="207" t="s">
        <v>152</v>
      </c>
      <c r="B16" s="149">
        <f>SUM(D16,F16,H16,J16,L16)</f>
        <v>13000</v>
      </c>
      <c r="C16" s="150">
        <f t="shared" si="0"/>
        <v>0</v>
      </c>
      <c r="D16" s="135">
        <f>+八幡西区・遠賀郡・中間市!G46</f>
        <v>40</v>
      </c>
      <c r="E16" s="135">
        <f>+八幡西区・遠賀郡・中間市!H47</f>
        <v>0</v>
      </c>
      <c r="F16" s="135">
        <f>+八幡西区・遠賀郡・中間市!M46</f>
        <v>5380</v>
      </c>
      <c r="G16" s="135">
        <f>+八幡西区・遠賀郡・中間市!N47</f>
        <v>0</v>
      </c>
      <c r="H16" s="135">
        <f>+八幡西区・遠賀郡・中間市!S46</f>
        <v>3870</v>
      </c>
      <c r="I16" s="135">
        <f>+八幡西区・遠賀郡・中間市!T47</f>
        <v>0</v>
      </c>
      <c r="J16" s="135">
        <f>+八幡西区・遠賀郡・中間市!Y46</f>
        <v>3710</v>
      </c>
      <c r="K16" s="135">
        <f>+八幡西区・遠賀郡・中間市!Z47</f>
        <v>0</v>
      </c>
      <c r="L16" s="135">
        <f>+八幡西区・遠賀郡・中間市!AE46</f>
        <v>0</v>
      </c>
      <c r="M16" s="151">
        <f>+八幡西区・遠賀郡・中間市!AF47</f>
        <v>0</v>
      </c>
    </row>
    <row r="17" spans="1:14" s="138" customFormat="1" ht="15.6" customHeight="1">
      <c r="A17" s="207" t="s">
        <v>153</v>
      </c>
      <c r="B17" s="139">
        <f t="shared" ref="B17:B21" si="2">SUM(D17,F17,H17,J17,L17)</f>
        <v>5100</v>
      </c>
      <c r="C17" s="140">
        <f t="shared" si="0"/>
        <v>0</v>
      </c>
      <c r="D17" s="135">
        <f>+八幡西区・遠賀郡・中間市!G55</f>
        <v>700</v>
      </c>
      <c r="E17" s="135">
        <f>+八幡西区・遠賀郡・中間市!H56</f>
        <v>0</v>
      </c>
      <c r="F17" s="135">
        <f>+八幡西区・遠賀郡・中間市!M55</f>
        <v>1970</v>
      </c>
      <c r="G17" s="135">
        <f>+八幡西区・遠賀郡・中間市!N56</f>
        <v>0</v>
      </c>
      <c r="H17" s="135">
        <f>+八幡西区・遠賀郡・中間市!S55</f>
        <v>1330</v>
      </c>
      <c r="I17" s="135">
        <f>+八幡西区・遠賀郡・中間市!T56</f>
        <v>0</v>
      </c>
      <c r="J17" s="135">
        <f>+八幡西区・遠賀郡・中間市!Y55</f>
        <v>1100</v>
      </c>
      <c r="K17" s="135">
        <f>+八幡西区・遠賀郡・中間市!Z56</f>
        <v>0</v>
      </c>
      <c r="L17" s="135">
        <f>+八幡西区・遠賀郡・中間市!AE55</f>
        <v>0</v>
      </c>
      <c r="M17" s="137">
        <f>+八幡西区・遠賀郡・中間市!AF56</f>
        <v>0</v>
      </c>
      <c r="N17" s="152"/>
    </row>
    <row r="18" spans="1:14" s="138" customFormat="1" ht="15.6" customHeight="1">
      <c r="A18" s="207" t="s">
        <v>154</v>
      </c>
      <c r="B18" s="139">
        <f t="shared" si="2"/>
        <v>13540</v>
      </c>
      <c r="C18" s="140">
        <f t="shared" si="0"/>
        <v>0</v>
      </c>
      <c r="D18" s="135">
        <f>+行橋市・京都郡・豊前市・築上郡!G19</f>
        <v>0</v>
      </c>
      <c r="E18" s="135">
        <f>+行橋市・京都郡・豊前市・築上郡!H20</f>
        <v>0</v>
      </c>
      <c r="F18" s="135">
        <f>+行橋市・京都郡・豊前市・築上郡!M19</f>
        <v>5850</v>
      </c>
      <c r="G18" s="135">
        <f>+行橋市・京都郡・豊前市・築上郡!N20</f>
        <v>0</v>
      </c>
      <c r="H18" s="135">
        <f>+行橋市・京都郡・豊前市・築上郡!S19</f>
        <v>4840</v>
      </c>
      <c r="I18" s="135">
        <f>+行橋市・京都郡・豊前市・築上郡!T20</f>
        <v>0</v>
      </c>
      <c r="J18" s="135">
        <f>+行橋市・京都郡・豊前市・築上郡!Y19</f>
        <v>2850</v>
      </c>
      <c r="K18" s="135">
        <f>+行橋市・京都郡・豊前市・築上郡!Z20</f>
        <v>0</v>
      </c>
      <c r="L18" s="135">
        <f>+行橋市・京都郡・豊前市・築上郡!AE19</f>
        <v>0</v>
      </c>
      <c r="M18" s="137">
        <f>+行橋市・京都郡・豊前市・築上郡!AF20</f>
        <v>0</v>
      </c>
    </row>
    <row r="19" spans="1:14" s="138" customFormat="1" ht="15.6" customHeight="1">
      <c r="A19" s="207" t="s">
        <v>155</v>
      </c>
      <c r="B19" s="139">
        <f t="shared" si="2"/>
        <v>7220</v>
      </c>
      <c r="C19" s="140">
        <f t="shared" si="0"/>
        <v>0</v>
      </c>
      <c r="D19" s="135">
        <f>+行橋市・京都郡・豊前市・築上郡!G31</f>
        <v>0</v>
      </c>
      <c r="E19" s="135">
        <f>+行橋市・京都郡・豊前市・築上郡!H32</f>
        <v>0</v>
      </c>
      <c r="F19" s="135">
        <f>+行橋市・京都郡・豊前市・築上郡!M31</f>
        <v>4080</v>
      </c>
      <c r="G19" s="135">
        <f>+行橋市・京都郡・豊前市・築上郡!N32</f>
        <v>0</v>
      </c>
      <c r="H19" s="135">
        <f>+行橋市・京都郡・豊前市・築上郡!S31</f>
        <v>1850</v>
      </c>
      <c r="I19" s="135">
        <f>+行橋市・京都郡・豊前市・築上郡!T32</f>
        <v>0</v>
      </c>
      <c r="J19" s="135">
        <f>+行橋市・京都郡・豊前市・築上郡!Y31</f>
        <v>1290</v>
      </c>
      <c r="K19" s="135">
        <f>+行橋市・京都郡・豊前市・築上郡!Z32</f>
        <v>0</v>
      </c>
      <c r="L19" s="135">
        <f>+行橋市・京都郡・豊前市・築上郡!AE31</f>
        <v>0</v>
      </c>
      <c r="M19" s="137">
        <f>+行橋市・京都郡・豊前市・築上郡!AF32</f>
        <v>0</v>
      </c>
    </row>
    <row r="20" spans="1:14" s="138" customFormat="1" ht="15.6" customHeight="1">
      <c r="A20" s="207" t="s">
        <v>156</v>
      </c>
      <c r="B20" s="139">
        <f t="shared" si="2"/>
        <v>4780</v>
      </c>
      <c r="C20" s="140">
        <f t="shared" si="0"/>
        <v>0</v>
      </c>
      <c r="D20" s="135">
        <f>+行橋市・京都郡・豊前市・築上郡!G43</f>
        <v>110</v>
      </c>
      <c r="E20" s="135">
        <f>+行橋市・京都郡・豊前市・築上郡!H44</f>
        <v>0</v>
      </c>
      <c r="F20" s="135">
        <f>+行橋市・京都郡・豊前市・築上郡!M43</f>
        <v>1690</v>
      </c>
      <c r="G20" s="135">
        <f>+行橋市・京都郡・豊前市・築上郡!N44</f>
        <v>0</v>
      </c>
      <c r="H20" s="135">
        <f>+行橋市・京都郡・豊前市・築上郡!S43</f>
        <v>1320</v>
      </c>
      <c r="I20" s="135">
        <f>+行橋市・京都郡・豊前市・築上郡!T44</f>
        <v>0</v>
      </c>
      <c r="J20" s="135">
        <f>+行橋市・京都郡・豊前市・築上郡!Y43</f>
        <v>1660</v>
      </c>
      <c r="K20" s="135">
        <f>+行橋市・京都郡・豊前市・築上郡!Z44</f>
        <v>0</v>
      </c>
      <c r="L20" s="135">
        <f>+行橋市・京都郡・豊前市・築上郡!AE43</f>
        <v>0</v>
      </c>
      <c r="M20" s="141">
        <f>+行橋市・京都郡・豊前市・築上郡!AF44</f>
        <v>0</v>
      </c>
    </row>
    <row r="21" spans="1:14" s="138" customFormat="1" ht="15.6" customHeight="1" thickBot="1">
      <c r="A21" s="208" t="s">
        <v>157</v>
      </c>
      <c r="B21" s="139">
        <f t="shared" si="2"/>
        <v>4490</v>
      </c>
      <c r="C21" s="140">
        <f t="shared" si="0"/>
        <v>0</v>
      </c>
      <c r="D21" s="135">
        <f>+行橋市・京都郡・豊前市・築上郡!G55</f>
        <v>0</v>
      </c>
      <c r="E21" s="135">
        <f>+行橋市・京都郡・豊前市・築上郡!H56</f>
        <v>0</v>
      </c>
      <c r="F21" s="135">
        <f>+行橋市・京都郡・豊前市・築上郡!M55</f>
        <v>1860</v>
      </c>
      <c r="G21" s="135">
        <f>+行橋市・京都郡・豊前市・築上郡!N56</f>
        <v>0</v>
      </c>
      <c r="H21" s="135">
        <f>+行橋市・京都郡・豊前市・築上郡!S55</f>
        <v>500</v>
      </c>
      <c r="I21" s="135">
        <f>+行橋市・京都郡・豊前市・築上郡!T56</f>
        <v>0</v>
      </c>
      <c r="J21" s="135">
        <f>+行橋市・京都郡・豊前市・築上郡!Y55</f>
        <v>2130</v>
      </c>
      <c r="K21" s="135">
        <f>+行橋市・京都郡・豊前市・築上郡!Z56</f>
        <v>0</v>
      </c>
      <c r="L21" s="135">
        <f>+行橋市・京都郡・豊前市・築上郡!AE55</f>
        <v>0</v>
      </c>
      <c r="M21" s="137">
        <f>+行橋市・京都郡・豊前市・築上郡!AF56</f>
        <v>0</v>
      </c>
    </row>
    <row r="22" spans="1:14" s="148" customFormat="1" ht="20.25" customHeight="1" thickBot="1">
      <c r="A22" s="144" t="s">
        <v>158</v>
      </c>
      <c r="B22" s="145">
        <f>SUM(B16:B21)</f>
        <v>48130</v>
      </c>
      <c r="C22" s="146">
        <f>SUM(C16:C21)</f>
        <v>0</v>
      </c>
      <c r="D22" s="145">
        <f t="shared" ref="D22:M22" si="3">SUM(D16:D21)</f>
        <v>850</v>
      </c>
      <c r="E22" s="146">
        <f t="shared" si="3"/>
        <v>0</v>
      </c>
      <c r="F22" s="145">
        <f t="shared" si="3"/>
        <v>20830</v>
      </c>
      <c r="G22" s="146">
        <f t="shared" si="3"/>
        <v>0</v>
      </c>
      <c r="H22" s="145">
        <f t="shared" si="3"/>
        <v>13710</v>
      </c>
      <c r="I22" s="146">
        <f t="shared" si="3"/>
        <v>0</v>
      </c>
      <c r="J22" s="145">
        <f t="shared" si="3"/>
        <v>12740</v>
      </c>
      <c r="K22" s="146">
        <f t="shared" si="3"/>
        <v>0</v>
      </c>
      <c r="L22" s="145">
        <f t="shared" si="3"/>
        <v>0</v>
      </c>
      <c r="M22" s="147">
        <f t="shared" si="3"/>
        <v>0</v>
      </c>
    </row>
    <row r="23" spans="1:14" s="148" customFormat="1" ht="20.25" customHeight="1" thickBot="1">
      <c r="A23" s="153" t="s">
        <v>159</v>
      </c>
      <c r="B23" s="154">
        <f>SUM(B22,B15)</f>
        <v>201620</v>
      </c>
      <c r="C23" s="155">
        <f>SUM(C22,C15)</f>
        <v>0</v>
      </c>
      <c r="D23" s="154">
        <f t="shared" ref="D23:M23" si="4">SUM(D22,D15)</f>
        <v>3380</v>
      </c>
      <c r="E23" s="155">
        <f t="shared" si="4"/>
        <v>0</v>
      </c>
      <c r="F23" s="154">
        <f t="shared" si="4"/>
        <v>74860</v>
      </c>
      <c r="G23" s="155">
        <f t="shared" si="4"/>
        <v>0</v>
      </c>
      <c r="H23" s="154">
        <f t="shared" si="4"/>
        <v>67460</v>
      </c>
      <c r="I23" s="155">
        <f t="shared" si="4"/>
        <v>0</v>
      </c>
      <c r="J23" s="154">
        <f t="shared" si="4"/>
        <v>55920</v>
      </c>
      <c r="K23" s="155">
        <f t="shared" si="4"/>
        <v>0</v>
      </c>
      <c r="L23" s="154">
        <f t="shared" si="4"/>
        <v>0</v>
      </c>
      <c r="M23" s="156">
        <f t="shared" si="4"/>
        <v>0</v>
      </c>
    </row>
    <row r="24" spans="1:14" ht="13.5">
      <c r="C24" s="98"/>
      <c r="E24" s="98"/>
      <c r="G24" s="98"/>
      <c r="I24" s="98"/>
      <c r="K24" s="98"/>
      <c r="L24" s="157"/>
      <c r="M24" s="265" t="s">
        <v>896</v>
      </c>
    </row>
    <row r="26" spans="1:14" ht="15.95" customHeight="1">
      <c r="M26" s="292">
        <v>45931</v>
      </c>
    </row>
  </sheetData>
  <phoneticPr fontId="3"/>
  <hyperlinks>
    <hyperlink ref="A8" location="門司区・小倉北区!A1" display="北九州市門司区" xr:uid="{00000000-0004-0000-0100-000000000000}"/>
    <hyperlink ref="A9" location="門司区・小倉北区!A1" display="小倉北区" xr:uid="{00000000-0004-0000-0100-000001000000}"/>
    <hyperlink ref="A10" location="小倉南区・八幡東区・戸畑区・若松区!A1" display="小倉南区" xr:uid="{00000000-0004-0000-0100-000002000000}"/>
    <hyperlink ref="A11" location="小倉南区・八幡東区・戸畑区・若松区!A1" display="八幡東区" xr:uid="{00000000-0004-0000-0100-000003000000}"/>
    <hyperlink ref="A12" location="小倉南区・八幡東区・戸畑区・若松区!A1" display="戸畑区" xr:uid="{00000000-0004-0000-0100-000004000000}"/>
    <hyperlink ref="A13" location="小倉南区・八幡東区・戸畑区・若松区!A1" display="若松区" xr:uid="{00000000-0004-0000-0100-000005000000}"/>
    <hyperlink ref="A14" location="八幡西区・遠賀郡・中間市!A1" display="八幡西区" xr:uid="{00000000-0004-0000-0100-000006000000}"/>
    <hyperlink ref="A16" location="八幡西区・遠賀郡・中間市!A1" display="遠賀郡" xr:uid="{00000000-0004-0000-0100-000007000000}"/>
    <hyperlink ref="A17" location="八幡西区・遠賀郡・中間市!A1" display="中間市" xr:uid="{00000000-0004-0000-0100-000008000000}"/>
    <hyperlink ref="A18" location="行橋市・京都郡・豊前市・築上郡!A1" display="行橋市" xr:uid="{00000000-0004-0000-0100-000009000000}"/>
    <hyperlink ref="A19" location="行橋市・京都郡・豊前市・築上郡!A1" display="京都郡" xr:uid="{00000000-0004-0000-0100-00000A000000}"/>
    <hyperlink ref="A20" location="行橋市・京都郡・豊前市・築上郡!A1" display="豊前市" xr:uid="{00000000-0004-0000-0100-00000B000000}"/>
    <hyperlink ref="A21" location="行橋市・京都郡・豊前市・築上郡!A1" display="築上郡" xr:uid="{00000000-0004-0000-0100-00000C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625" style="71" bestFit="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6.125" style="71" customWidth="1"/>
    <col min="12" max="12" width="0.3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2.625" style="71" bestFit="1" customWidth="1"/>
    <col min="18" max="18" width="11.25" style="71" hidden="1" customWidth="1"/>
    <col min="19" max="19" width="9.125" style="71" customWidth="1"/>
    <col min="20" max="20" width="10.75" style="71" bestFit="1" customWidth="1"/>
    <col min="21" max="21" width="3" style="71" customWidth="1"/>
    <col min="22" max="22" width="4" style="26" customWidth="1"/>
    <col min="23" max="23" width="11.25" style="71" bestFit="1" customWidth="1"/>
    <col min="24" max="24" width="8.375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160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56">
        <v>45931</v>
      </c>
      <c r="AL1" s="356"/>
      <c r="AM1" s="356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895</v>
      </c>
      <c r="AK2" s="67" t="s">
        <v>161</v>
      </c>
      <c r="AL2" s="357">
        <f>+入力!N7</f>
        <v>0</v>
      </c>
      <c r="AM2" s="357"/>
    </row>
    <row r="3" spans="1:41" ht="19.5" customHeight="1">
      <c r="B3" s="73" t="s">
        <v>162</v>
      </c>
      <c r="C3" s="75"/>
      <c r="D3" s="73" t="s">
        <v>163</v>
      </c>
      <c r="E3" s="77"/>
      <c r="F3" s="108"/>
      <c r="G3" s="73" t="s">
        <v>164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165</v>
      </c>
      <c r="T3" s="73" t="s">
        <v>166</v>
      </c>
      <c r="U3" s="77"/>
      <c r="V3" s="73" t="s">
        <v>167</v>
      </c>
      <c r="W3" s="76"/>
      <c r="X3" s="76"/>
      <c r="Y3" s="76"/>
      <c r="Z3" s="74"/>
      <c r="AA3" s="77" t="s">
        <v>168</v>
      </c>
      <c r="AB3" s="111" t="s">
        <v>169</v>
      </c>
      <c r="AC3" s="111"/>
      <c r="AD3" s="111"/>
      <c r="AE3" s="67"/>
      <c r="AF3" s="112"/>
      <c r="AG3" s="112"/>
      <c r="AH3" s="78"/>
      <c r="AK3" s="79"/>
      <c r="AL3" s="79"/>
      <c r="AM3" s="80" t="s">
        <v>170</v>
      </c>
      <c r="AO3" s="81"/>
    </row>
    <row r="4" spans="1:41" ht="15.75" customHeight="1">
      <c r="B4" s="341">
        <f>+入力!F2</f>
        <v>0</v>
      </c>
      <c r="C4" s="342"/>
      <c r="D4" s="345">
        <f>B4</f>
        <v>0</v>
      </c>
      <c r="E4" s="346"/>
      <c r="F4" s="113"/>
      <c r="G4" s="358" t="str">
        <f>CONCATENATE(入力!F3,入力!S3)&amp;"　/　"&amp;入力!F4</f>
        <v>様　/　</v>
      </c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18"/>
      <c r="S4" s="366">
        <f>+入力!F5</f>
        <v>0</v>
      </c>
      <c r="T4" s="362">
        <f>+入力!N5</f>
        <v>0</v>
      </c>
      <c r="U4" s="363"/>
      <c r="V4" s="350">
        <f>+入力!F6</f>
        <v>0</v>
      </c>
      <c r="W4" s="351"/>
      <c r="X4" s="351"/>
      <c r="Y4" s="351"/>
      <c r="Z4" s="351"/>
      <c r="AA4" s="352"/>
      <c r="AB4" s="114"/>
      <c r="AC4" s="114"/>
      <c r="AD4" s="82"/>
      <c r="AE4" s="115"/>
      <c r="AF4" s="115"/>
      <c r="AG4" s="115"/>
      <c r="AH4" s="1"/>
      <c r="AM4" s="80" t="s">
        <v>132</v>
      </c>
      <c r="AN4" s="106"/>
    </row>
    <row r="5" spans="1:41" ht="15.75" customHeight="1" thickBot="1">
      <c r="B5" s="343"/>
      <c r="C5" s="344"/>
      <c r="D5" s="347"/>
      <c r="E5" s="348"/>
      <c r="F5" s="116"/>
      <c r="G5" s="360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19"/>
      <c r="S5" s="367"/>
      <c r="T5" s="364"/>
      <c r="U5" s="365"/>
      <c r="V5" s="353"/>
      <c r="W5" s="354"/>
      <c r="X5" s="354"/>
      <c r="Y5" s="354"/>
      <c r="Z5" s="354"/>
      <c r="AA5" s="355"/>
      <c r="AB5" s="81" t="s">
        <v>171</v>
      </c>
      <c r="AC5" s="114"/>
      <c r="AD5" s="82"/>
      <c r="AE5" s="349">
        <f>+入力!M6</f>
        <v>0</v>
      </c>
      <c r="AF5" s="349"/>
      <c r="AG5" s="117" t="s">
        <v>172</v>
      </c>
      <c r="AH5" s="20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173</v>
      </c>
      <c r="E7" s="76"/>
      <c r="F7" s="76"/>
      <c r="G7" s="76"/>
      <c r="H7" s="76"/>
      <c r="I7" s="86"/>
      <c r="J7" s="85" t="s">
        <v>174</v>
      </c>
      <c r="K7" s="76"/>
      <c r="L7" s="76"/>
      <c r="M7" s="76"/>
      <c r="N7" s="76"/>
      <c r="O7" s="76"/>
      <c r="P7" s="85" t="s">
        <v>175</v>
      </c>
      <c r="Q7" s="76"/>
      <c r="R7" s="76"/>
      <c r="S7" s="76"/>
      <c r="T7" s="76"/>
      <c r="U7" s="86"/>
      <c r="V7" s="85" t="s">
        <v>176</v>
      </c>
      <c r="W7" s="76"/>
      <c r="X7" s="76"/>
      <c r="Y7" s="76"/>
      <c r="Z7" s="76"/>
      <c r="AA7" s="76"/>
      <c r="AB7" s="85" t="s">
        <v>177</v>
      </c>
      <c r="AC7" s="76"/>
      <c r="AD7" s="76"/>
      <c r="AE7" s="76"/>
      <c r="AF7" s="76"/>
      <c r="AG7" s="76"/>
      <c r="AH7" s="85" t="s">
        <v>178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179</v>
      </c>
      <c r="F8" s="90" t="s">
        <v>180</v>
      </c>
      <c r="G8" s="91" t="s">
        <v>181</v>
      </c>
      <c r="H8" s="91" t="s">
        <v>182</v>
      </c>
      <c r="I8" s="92" t="s">
        <v>183</v>
      </c>
      <c r="J8" s="89"/>
      <c r="K8" s="90" t="s">
        <v>179</v>
      </c>
      <c r="L8" s="90" t="s">
        <v>184</v>
      </c>
      <c r="M8" s="91" t="s">
        <v>181</v>
      </c>
      <c r="N8" s="91" t="s">
        <v>182</v>
      </c>
      <c r="O8" s="92" t="s">
        <v>183</v>
      </c>
      <c r="P8" s="89"/>
      <c r="Q8" s="90" t="s">
        <v>179</v>
      </c>
      <c r="R8" s="90" t="s">
        <v>180</v>
      </c>
      <c r="S8" s="91" t="s">
        <v>181</v>
      </c>
      <c r="T8" s="91" t="s">
        <v>182</v>
      </c>
      <c r="U8" s="92" t="s">
        <v>183</v>
      </c>
      <c r="V8" s="89"/>
      <c r="W8" s="90" t="s">
        <v>179</v>
      </c>
      <c r="X8" s="90" t="s">
        <v>184</v>
      </c>
      <c r="Y8" s="91" t="s">
        <v>181</v>
      </c>
      <c r="Z8" s="91" t="s">
        <v>182</v>
      </c>
      <c r="AA8" s="92" t="s">
        <v>183</v>
      </c>
      <c r="AB8" s="89"/>
      <c r="AC8" s="90" t="s">
        <v>179</v>
      </c>
      <c r="AD8" s="90" t="s">
        <v>180</v>
      </c>
      <c r="AE8" s="91" t="s">
        <v>181</v>
      </c>
      <c r="AF8" s="91" t="s">
        <v>182</v>
      </c>
      <c r="AG8" s="93" t="s">
        <v>183</v>
      </c>
      <c r="AH8" s="89"/>
      <c r="AI8" s="90" t="s">
        <v>179</v>
      </c>
      <c r="AJ8" s="90"/>
      <c r="AK8" s="91" t="s">
        <v>181</v>
      </c>
      <c r="AL8" s="91" t="s">
        <v>182</v>
      </c>
      <c r="AM8" s="94" t="s">
        <v>183</v>
      </c>
    </row>
    <row r="9" spans="1:41" ht="15.75" customHeight="1">
      <c r="A9" s="71">
        <v>40131</v>
      </c>
      <c r="B9" s="21" t="s">
        <v>185</v>
      </c>
      <c r="C9" s="22"/>
      <c r="D9" s="286" t="s">
        <v>186</v>
      </c>
      <c r="E9" s="49" t="s">
        <v>187</v>
      </c>
      <c r="F9" s="277" t="s">
        <v>188</v>
      </c>
      <c r="G9" s="238">
        <v>40</v>
      </c>
      <c r="H9" s="247"/>
      <c r="I9" s="248"/>
      <c r="J9" s="246" t="s">
        <v>189</v>
      </c>
      <c r="K9" s="239" t="s">
        <v>190</v>
      </c>
      <c r="L9" s="240" t="s">
        <v>191</v>
      </c>
      <c r="M9" s="272">
        <v>1380</v>
      </c>
      <c r="N9" s="247"/>
      <c r="O9" s="248"/>
      <c r="P9" s="246" t="s">
        <v>189</v>
      </c>
      <c r="Q9" s="245" t="s">
        <v>192</v>
      </c>
      <c r="R9" s="273" t="s">
        <v>193</v>
      </c>
      <c r="S9" s="238">
        <v>1610</v>
      </c>
      <c r="T9" s="247"/>
      <c r="U9" s="248"/>
      <c r="V9" s="246" t="s">
        <v>186</v>
      </c>
      <c r="W9" s="271" t="s">
        <v>194</v>
      </c>
      <c r="X9" s="273" t="s">
        <v>195</v>
      </c>
      <c r="Y9" s="238">
        <v>1370</v>
      </c>
      <c r="Z9" s="247"/>
      <c r="AA9" s="249"/>
      <c r="AB9" s="246" t="s">
        <v>189</v>
      </c>
      <c r="AC9" s="239" t="s">
        <v>196</v>
      </c>
      <c r="AD9" s="240" t="s">
        <v>197</v>
      </c>
      <c r="AE9" s="272" t="s">
        <v>198</v>
      </c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40101</v>
      </c>
      <c r="D10" s="186" t="s">
        <v>186</v>
      </c>
      <c r="E10" s="49" t="s">
        <v>199</v>
      </c>
      <c r="F10" s="277" t="s">
        <v>200</v>
      </c>
      <c r="G10" s="238">
        <v>20</v>
      </c>
      <c r="H10" s="247"/>
      <c r="I10" s="251"/>
      <c r="J10" s="246" t="s">
        <v>189</v>
      </c>
      <c r="K10" s="271" t="s">
        <v>201</v>
      </c>
      <c r="L10" s="273" t="s">
        <v>202</v>
      </c>
      <c r="M10" s="238">
        <v>1930</v>
      </c>
      <c r="N10" s="247"/>
      <c r="O10" s="251"/>
      <c r="P10" s="246" t="s">
        <v>189</v>
      </c>
      <c r="Q10" s="239" t="s">
        <v>203</v>
      </c>
      <c r="R10" s="241" t="s">
        <v>204</v>
      </c>
      <c r="S10" s="272">
        <v>2700</v>
      </c>
      <c r="T10" s="247"/>
      <c r="U10" s="252"/>
      <c r="V10" s="246" t="s">
        <v>186</v>
      </c>
      <c r="W10" s="239" t="s">
        <v>205</v>
      </c>
      <c r="X10" s="240" t="s">
        <v>206</v>
      </c>
      <c r="Y10" s="272">
        <v>460</v>
      </c>
      <c r="Z10" s="247"/>
      <c r="AA10" s="253"/>
      <c r="AB10" s="246" t="s">
        <v>189</v>
      </c>
      <c r="AC10" s="239" t="s">
        <v>207</v>
      </c>
      <c r="AD10" s="239" t="s">
        <v>208</v>
      </c>
      <c r="AE10" s="272" t="s">
        <v>198</v>
      </c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85"/>
      <c r="E11" s="271" t="s">
        <v>209</v>
      </c>
      <c r="F11" s="237" t="s">
        <v>210</v>
      </c>
      <c r="G11" s="274" t="s">
        <v>211</v>
      </c>
      <c r="H11" s="247"/>
      <c r="I11" s="252"/>
      <c r="J11" s="246" t="s">
        <v>189</v>
      </c>
      <c r="K11" s="239" t="s">
        <v>212</v>
      </c>
      <c r="L11" s="240" t="s">
        <v>213</v>
      </c>
      <c r="M11" s="272">
        <v>200</v>
      </c>
      <c r="N11" s="247"/>
      <c r="O11" s="252"/>
      <c r="P11" s="246" t="s">
        <v>189</v>
      </c>
      <c r="Q11" s="239" t="s">
        <v>214</v>
      </c>
      <c r="R11" s="241" t="s">
        <v>215</v>
      </c>
      <c r="S11" s="272">
        <v>1650</v>
      </c>
      <c r="T11" s="247"/>
      <c r="U11" s="252"/>
      <c r="V11" s="246" t="s">
        <v>186</v>
      </c>
      <c r="W11" s="239" t="s">
        <v>216</v>
      </c>
      <c r="X11" s="244" t="s">
        <v>217</v>
      </c>
      <c r="Y11" s="272">
        <v>1320</v>
      </c>
      <c r="Z11" s="247"/>
      <c r="AA11" s="253"/>
      <c r="AB11" s="246" t="s">
        <v>189</v>
      </c>
      <c r="AC11" s="239" t="s">
        <v>218</v>
      </c>
      <c r="AD11" s="239" t="s">
        <v>219</v>
      </c>
      <c r="AE11" s="272" t="s">
        <v>220</v>
      </c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 t="s">
        <v>221</v>
      </c>
      <c r="F12" s="277" t="s">
        <v>222</v>
      </c>
      <c r="G12" s="274" t="s">
        <v>211</v>
      </c>
      <c r="H12" s="247"/>
      <c r="I12" s="252"/>
      <c r="J12" s="246" t="s">
        <v>189</v>
      </c>
      <c r="K12" s="239" t="s">
        <v>223</v>
      </c>
      <c r="L12" s="244" t="s">
        <v>224</v>
      </c>
      <c r="M12" s="272">
        <v>630</v>
      </c>
      <c r="N12" s="247"/>
      <c r="O12" s="252"/>
      <c r="P12" s="246" t="s">
        <v>189</v>
      </c>
      <c r="Q12" s="239" t="s">
        <v>225</v>
      </c>
      <c r="R12" s="240" t="s">
        <v>226</v>
      </c>
      <c r="S12" s="272">
        <v>1050</v>
      </c>
      <c r="T12" s="247"/>
      <c r="U12" s="252"/>
      <c r="V12" s="246" t="s">
        <v>186</v>
      </c>
      <c r="W12" s="239" t="s">
        <v>227</v>
      </c>
      <c r="X12" s="240" t="s">
        <v>228</v>
      </c>
      <c r="Y12" s="272">
        <v>500</v>
      </c>
      <c r="Z12" s="247"/>
      <c r="AA12" s="253"/>
      <c r="AB12" s="246" t="s">
        <v>189</v>
      </c>
      <c r="AC12" s="239" t="s">
        <v>229</v>
      </c>
      <c r="AD12" s="239" t="s">
        <v>230</v>
      </c>
      <c r="AE12" s="272" t="s">
        <v>220</v>
      </c>
      <c r="AF12" s="247"/>
      <c r="AG12" s="184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69"/>
      <c r="G13" s="264"/>
      <c r="H13" s="247"/>
      <c r="I13" s="252"/>
      <c r="J13" s="246" t="s">
        <v>189</v>
      </c>
      <c r="K13" s="239" t="s">
        <v>231</v>
      </c>
      <c r="L13" s="243" t="s">
        <v>232</v>
      </c>
      <c r="M13" s="272">
        <v>250</v>
      </c>
      <c r="N13" s="247"/>
      <c r="O13" s="252"/>
      <c r="P13" s="246" t="s">
        <v>189</v>
      </c>
      <c r="Q13" s="239" t="s">
        <v>233</v>
      </c>
      <c r="R13" s="243" t="s">
        <v>234</v>
      </c>
      <c r="S13" s="272">
        <v>180</v>
      </c>
      <c r="T13" s="247"/>
      <c r="U13" s="252"/>
      <c r="V13" s="246" t="s">
        <v>189</v>
      </c>
      <c r="W13" s="49" t="s">
        <v>235</v>
      </c>
      <c r="X13" s="49" t="s">
        <v>236</v>
      </c>
      <c r="Y13" s="272">
        <v>2530</v>
      </c>
      <c r="Z13" s="247"/>
      <c r="AA13" s="253"/>
      <c r="AB13" s="246" t="s">
        <v>189</v>
      </c>
      <c r="AC13" s="239" t="s">
        <v>237</v>
      </c>
      <c r="AD13" s="240" t="s">
        <v>238</v>
      </c>
      <c r="AE13" s="272" t="s">
        <v>239</v>
      </c>
      <c r="AF13" s="247"/>
      <c r="AG13" s="184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71"/>
      <c r="F14" s="237"/>
      <c r="G14" s="238"/>
      <c r="H14" s="247"/>
      <c r="I14" s="252"/>
      <c r="J14" s="246" t="s">
        <v>189</v>
      </c>
      <c r="K14" s="239" t="s">
        <v>240</v>
      </c>
      <c r="L14" s="241" t="s">
        <v>241</v>
      </c>
      <c r="M14" s="272">
        <v>170</v>
      </c>
      <c r="N14" s="247"/>
      <c r="O14" s="252"/>
      <c r="P14" s="246"/>
      <c r="Q14" s="239" t="s">
        <v>242</v>
      </c>
      <c r="R14" s="240"/>
      <c r="S14" s="264" t="s">
        <v>243</v>
      </c>
      <c r="T14" s="247"/>
      <c r="U14" s="252"/>
      <c r="V14" s="246"/>
      <c r="W14" s="239"/>
      <c r="X14" s="240"/>
      <c r="Y14" s="264"/>
      <c r="Z14" s="247"/>
      <c r="AA14" s="253"/>
      <c r="AB14" s="246" t="s">
        <v>189</v>
      </c>
      <c r="AC14" s="239" t="s">
        <v>244</v>
      </c>
      <c r="AD14" s="240" t="s">
        <v>245</v>
      </c>
      <c r="AE14" s="272" t="s">
        <v>239</v>
      </c>
      <c r="AF14" s="247"/>
      <c r="AG14" s="188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7"/>
      <c r="G15" s="238"/>
      <c r="H15" s="247"/>
      <c r="I15" s="252"/>
      <c r="J15" s="246"/>
      <c r="K15" s="239"/>
      <c r="L15" s="240"/>
      <c r="M15" s="264"/>
      <c r="N15" s="247"/>
      <c r="O15" s="252"/>
      <c r="P15" s="246"/>
      <c r="Q15" s="239" t="s">
        <v>246</v>
      </c>
      <c r="R15" s="240"/>
      <c r="S15" s="264" t="s">
        <v>243</v>
      </c>
      <c r="T15" s="247"/>
      <c r="U15" s="252"/>
      <c r="V15" s="246"/>
      <c r="W15" s="239"/>
      <c r="X15" s="240"/>
      <c r="Y15" s="264"/>
      <c r="Z15" s="247"/>
      <c r="AA15" s="253"/>
      <c r="AB15" s="246" t="s">
        <v>189</v>
      </c>
      <c r="AC15" s="239" t="s">
        <v>247</v>
      </c>
      <c r="AD15" s="240" t="s">
        <v>248</v>
      </c>
      <c r="AE15" s="272" t="s">
        <v>239</v>
      </c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7"/>
      <c r="G16" s="264"/>
      <c r="H16" s="247"/>
      <c r="I16" s="252"/>
      <c r="J16" s="186"/>
      <c r="K16" s="271"/>
      <c r="L16" s="239"/>
      <c r="M16" s="264"/>
      <c r="N16" s="247"/>
      <c r="O16" s="252"/>
      <c r="P16" s="186"/>
      <c r="Q16" s="239"/>
      <c r="R16" s="239"/>
      <c r="S16" s="264"/>
      <c r="T16" s="247"/>
      <c r="U16" s="252"/>
      <c r="V16" s="246"/>
      <c r="W16" s="239"/>
      <c r="X16" s="240"/>
      <c r="Y16" s="264"/>
      <c r="Z16" s="247"/>
      <c r="AA16" s="253"/>
      <c r="AB16" s="246"/>
      <c r="AC16" s="239" t="s">
        <v>249</v>
      </c>
      <c r="AD16" s="239" t="s">
        <v>250</v>
      </c>
      <c r="AE16" s="272" t="s">
        <v>220</v>
      </c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186"/>
      <c r="K17" s="239"/>
      <c r="L17" s="240"/>
      <c r="M17" s="264"/>
      <c r="N17" s="247"/>
      <c r="O17" s="252"/>
      <c r="P17" s="186"/>
      <c r="Q17" s="239"/>
      <c r="R17" s="239"/>
      <c r="S17" s="272"/>
      <c r="T17" s="247"/>
      <c r="U17" s="252"/>
      <c r="V17" s="246"/>
      <c r="W17" s="239"/>
      <c r="X17" s="240"/>
      <c r="Y17" s="264"/>
      <c r="Z17" s="247"/>
      <c r="AA17" s="253"/>
      <c r="AB17" s="246"/>
      <c r="AC17" s="239" t="s">
        <v>251</v>
      </c>
      <c r="AD17" s="239" t="s">
        <v>252</v>
      </c>
      <c r="AE17" s="272" t="s">
        <v>220</v>
      </c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71"/>
      <c r="L18" s="239"/>
      <c r="M18" s="264"/>
      <c r="N18" s="247"/>
      <c r="O18" s="252"/>
      <c r="P18" s="186"/>
      <c r="Q18" s="239"/>
      <c r="R18" s="239"/>
      <c r="S18" s="272"/>
      <c r="T18" s="247"/>
      <c r="U18" s="252"/>
      <c r="V18" s="186"/>
      <c r="W18" s="239"/>
      <c r="X18" s="239"/>
      <c r="Y18" s="272"/>
      <c r="Z18" s="247"/>
      <c r="AA18" s="253"/>
      <c r="AB18" s="186"/>
      <c r="AC18" s="239"/>
      <c r="AD18" s="239"/>
      <c r="AE18" s="264"/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250"/>
      <c r="F19" s="269"/>
      <c r="G19" s="264"/>
      <c r="H19" s="247"/>
      <c r="I19" s="252"/>
      <c r="J19" s="246"/>
      <c r="K19" s="239"/>
      <c r="L19" s="240"/>
      <c r="M19" s="264"/>
      <c r="N19" s="247"/>
      <c r="O19" s="252"/>
      <c r="P19" s="186"/>
      <c r="Q19" s="239"/>
      <c r="R19" s="239"/>
      <c r="S19" s="272"/>
      <c r="T19" s="247"/>
      <c r="U19" s="252"/>
      <c r="V19" s="186"/>
      <c r="W19" s="239"/>
      <c r="X19" s="239"/>
      <c r="Y19" s="272"/>
      <c r="Z19" s="247"/>
      <c r="AA19" s="253"/>
      <c r="AB19" s="246"/>
      <c r="AC19" s="239"/>
      <c r="AD19" s="239"/>
      <c r="AE19" s="264"/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250"/>
      <c r="F20" s="269"/>
      <c r="G20" s="264"/>
      <c r="H20" s="247"/>
      <c r="I20" s="251"/>
      <c r="J20" s="186"/>
      <c r="K20" s="271"/>
      <c r="L20" s="239"/>
      <c r="M20" s="264"/>
      <c r="N20" s="247"/>
      <c r="O20" s="251"/>
      <c r="P20" s="186"/>
      <c r="Q20" s="239"/>
      <c r="R20" s="239"/>
      <c r="S20" s="272"/>
      <c r="T20" s="247"/>
      <c r="U20" s="252"/>
      <c r="V20" s="186"/>
      <c r="W20" s="239"/>
      <c r="X20" s="239"/>
      <c r="Y20" s="272"/>
      <c r="Z20" s="247"/>
      <c r="AA20" s="253"/>
      <c r="AB20" s="246"/>
      <c r="AC20" s="239"/>
      <c r="AD20" s="240"/>
      <c r="AE20" s="264"/>
      <c r="AF20" s="247"/>
      <c r="AG20" s="188"/>
      <c r="AH20" s="186"/>
      <c r="AI20" s="27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49" t="s">
        <v>253</v>
      </c>
      <c r="G21" s="272"/>
      <c r="H21" s="247"/>
      <c r="I21" s="251"/>
      <c r="J21" s="186"/>
      <c r="K21" s="239"/>
      <c r="L21" s="239"/>
      <c r="M21" s="272"/>
      <c r="N21" s="247"/>
      <c r="O21" s="251"/>
      <c r="P21" s="186"/>
      <c r="Q21" s="239"/>
      <c r="R21" s="239"/>
      <c r="S21" s="272"/>
      <c r="T21" s="247"/>
      <c r="U21" s="252"/>
      <c r="V21" s="186"/>
      <c r="W21" s="239"/>
      <c r="X21" s="239"/>
      <c r="Y21" s="272"/>
      <c r="Z21" s="247"/>
      <c r="AA21" s="253"/>
      <c r="AB21" s="246"/>
      <c r="AC21" s="239"/>
      <c r="AD21" s="240"/>
      <c r="AE21" s="264"/>
      <c r="AF21" s="247"/>
      <c r="AG21" s="188"/>
      <c r="AH21" s="186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253</v>
      </c>
      <c r="G22" s="272"/>
      <c r="H22" s="247"/>
      <c r="I22" s="251"/>
      <c r="J22" s="186"/>
      <c r="K22" s="239"/>
      <c r="L22" s="239"/>
      <c r="M22" s="272"/>
      <c r="N22" s="247"/>
      <c r="O22" s="251"/>
      <c r="P22" s="186"/>
      <c r="Q22" s="239"/>
      <c r="R22" s="239"/>
      <c r="S22" s="272"/>
      <c r="T22" s="247"/>
      <c r="U22" s="251"/>
      <c r="V22" s="186"/>
      <c r="W22" s="239"/>
      <c r="X22" s="239"/>
      <c r="Y22" s="272"/>
      <c r="Z22" s="247"/>
      <c r="AA22" s="255"/>
      <c r="AB22" s="246"/>
      <c r="AC22" s="239"/>
      <c r="AD22" s="239" t="s">
        <v>253</v>
      </c>
      <c r="AE22" s="272"/>
      <c r="AF22" s="247"/>
      <c r="AG22" s="188"/>
      <c r="AH22" s="186"/>
      <c r="AI22" s="27"/>
      <c r="AJ22" s="27"/>
      <c r="AK22" s="183"/>
      <c r="AL22" s="235"/>
      <c r="AM22" s="189"/>
    </row>
    <row r="23" spans="2:39" ht="16.5" customHeight="1">
      <c r="B23" s="29"/>
      <c r="D23" s="186"/>
      <c r="E23" s="49"/>
      <c r="F23" s="49" t="s">
        <v>253</v>
      </c>
      <c r="G23" s="272"/>
      <c r="H23" s="247"/>
      <c r="I23" s="251"/>
      <c r="J23" s="186"/>
      <c r="K23" s="239"/>
      <c r="L23" s="239"/>
      <c r="M23" s="272"/>
      <c r="N23" s="247"/>
      <c r="O23" s="251"/>
      <c r="P23" s="186"/>
      <c r="Q23" s="239"/>
      <c r="R23" s="239"/>
      <c r="S23" s="272"/>
      <c r="T23" s="247"/>
      <c r="U23" s="251"/>
      <c r="V23" s="186"/>
      <c r="W23" s="239"/>
      <c r="X23" s="239"/>
      <c r="Y23" s="272"/>
      <c r="Z23" s="247"/>
      <c r="AA23" s="255"/>
      <c r="AB23" s="246"/>
      <c r="AC23" s="239"/>
      <c r="AD23" s="239" t="s">
        <v>253</v>
      </c>
      <c r="AE23" s="272"/>
      <c r="AF23" s="247"/>
      <c r="AG23" s="188"/>
      <c r="AH23" s="186"/>
      <c r="AI23" s="27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 t="s">
        <v>253</v>
      </c>
      <c r="G24" s="272"/>
      <c r="H24" s="247"/>
      <c r="I24" s="251"/>
      <c r="J24" s="186"/>
      <c r="K24" s="239"/>
      <c r="L24" s="239"/>
      <c r="M24" s="272"/>
      <c r="N24" s="247"/>
      <c r="O24" s="251"/>
      <c r="P24" s="186"/>
      <c r="Q24" s="239"/>
      <c r="R24" s="239"/>
      <c r="S24" s="272"/>
      <c r="T24" s="247"/>
      <c r="U24" s="251"/>
      <c r="V24" s="186"/>
      <c r="W24" s="239"/>
      <c r="X24" s="239"/>
      <c r="Y24" s="272"/>
      <c r="Z24" s="247"/>
      <c r="AA24" s="255"/>
      <c r="AB24" s="246"/>
      <c r="AC24" s="239"/>
      <c r="AD24" s="239" t="s">
        <v>253</v>
      </c>
      <c r="AE24" s="272"/>
      <c r="AF24" s="247"/>
      <c r="AG24" s="188"/>
      <c r="AH24" s="186"/>
      <c r="AI24" s="27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 t="s">
        <v>253</v>
      </c>
      <c r="G25" s="272"/>
      <c r="H25" s="247"/>
      <c r="I25" s="251"/>
      <c r="J25" s="186"/>
      <c r="K25" s="239"/>
      <c r="L25" s="239"/>
      <c r="M25" s="272"/>
      <c r="N25" s="247"/>
      <c r="O25" s="251"/>
      <c r="P25" s="186"/>
      <c r="Q25" s="239"/>
      <c r="R25" s="239"/>
      <c r="S25" s="272"/>
      <c r="T25" s="247"/>
      <c r="U25" s="251"/>
      <c r="V25" s="186"/>
      <c r="W25" s="239"/>
      <c r="X25" s="239"/>
      <c r="Y25" s="272"/>
      <c r="Z25" s="247"/>
      <c r="AA25" s="255"/>
      <c r="AB25" s="246"/>
      <c r="AC25" s="239"/>
      <c r="AD25" s="239" t="s">
        <v>253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 t="s">
        <v>253</v>
      </c>
      <c r="G26" s="272"/>
      <c r="H26" s="247"/>
      <c r="I26" s="251"/>
      <c r="J26" s="186"/>
      <c r="K26" s="239"/>
      <c r="L26" s="239"/>
      <c r="M26" s="272"/>
      <c r="N26" s="247"/>
      <c r="O26" s="251"/>
      <c r="P26" s="186"/>
      <c r="Q26" s="239"/>
      <c r="R26" s="239" t="s">
        <v>253</v>
      </c>
      <c r="S26" s="272"/>
      <c r="T26" s="247"/>
      <c r="U26" s="251"/>
      <c r="V26" s="186"/>
      <c r="W26" s="239"/>
      <c r="X26" s="239"/>
      <c r="Y26" s="272"/>
      <c r="Z26" s="247"/>
      <c r="AA26" s="255"/>
      <c r="AB26" s="246"/>
      <c r="AC26" s="239"/>
      <c r="AD26" s="239" t="s">
        <v>253</v>
      </c>
      <c r="AE26" s="272"/>
      <c r="AF26" s="247"/>
      <c r="AG26" s="188"/>
      <c r="AH26" s="186"/>
      <c r="AI26" s="27"/>
      <c r="AJ26" s="27"/>
      <c r="AK26" s="183"/>
      <c r="AL26" s="235"/>
      <c r="AM26" s="189"/>
    </row>
    <row r="27" spans="2:39" ht="16.5" customHeight="1" thickBot="1">
      <c r="B27" s="29"/>
      <c r="D27" s="186"/>
      <c r="E27" s="49"/>
      <c r="F27" s="49" t="s">
        <v>253</v>
      </c>
      <c r="G27" s="272"/>
      <c r="H27" s="247"/>
      <c r="I27" s="251"/>
      <c r="J27" s="186"/>
      <c r="K27" s="239"/>
      <c r="L27" s="239"/>
      <c r="M27" s="272"/>
      <c r="N27" s="247"/>
      <c r="O27" s="251"/>
      <c r="P27" s="186"/>
      <c r="Q27" s="239"/>
      <c r="R27" s="239" t="s">
        <v>253</v>
      </c>
      <c r="S27" s="272"/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253</v>
      </c>
      <c r="AE27" s="272"/>
      <c r="AF27" s="247"/>
      <c r="AG27" s="188"/>
      <c r="AH27" s="186"/>
      <c r="AI27" s="27"/>
      <c r="AJ27" s="27"/>
      <c r="AK27" s="183"/>
      <c r="AL27" s="235"/>
      <c r="AM27" s="189"/>
    </row>
    <row r="28" spans="2:39" ht="15.75" customHeight="1">
      <c r="B28" s="31" t="s">
        <v>254</v>
      </c>
      <c r="C28" s="32">
        <f>SUM(G28:AG28)</f>
        <v>17990</v>
      </c>
      <c r="D28" s="33"/>
      <c r="E28" s="190"/>
      <c r="F28" s="190" t="s">
        <v>253</v>
      </c>
      <c r="G28" s="191">
        <f>SUM(G9:G27)</f>
        <v>60</v>
      </c>
      <c r="H28" s="191"/>
      <c r="I28" s="266"/>
      <c r="J28" s="33"/>
      <c r="K28" s="190"/>
      <c r="L28" s="190"/>
      <c r="M28" s="191">
        <f>SUM(M9:M27)</f>
        <v>4560</v>
      </c>
      <c r="N28" s="191"/>
      <c r="O28" s="266"/>
      <c r="P28" s="33"/>
      <c r="Q28" s="190"/>
      <c r="R28" s="190" t="s">
        <v>253</v>
      </c>
      <c r="S28" s="191">
        <f>SUM(S9:S27)</f>
        <v>7190</v>
      </c>
      <c r="T28" s="191"/>
      <c r="U28" s="266"/>
      <c r="V28" s="33"/>
      <c r="W28" s="190"/>
      <c r="X28" s="190"/>
      <c r="Y28" s="191">
        <f>SUM(Y9:Y27)</f>
        <v>6180</v>
      </c>
      <c r="Z28" s="236"/>
      <c r="AA28" s="266"/>
      <c r="AB28" s="33"/>
      <c r="AC28" s="190"/>
      <c r="AD28" s="190" t="s">
        <v>253</v>
      </c>
      <c r="AE28" s="191">
        <f>SUM(AE9:AE27)</f>
        <v>0</v>
      </c>
      <c r="AF28" s="236"/>
      <c r="AG28" s="227"/>
      <c r="AH28" s="38"/>
      <c r="AI28" s="190"/>
      <c r="AJ28" s="190"/>
      <c r="AK28" s="191">
        <f>SUM(AK9:AK27)</f>
        <v>0</v>
      </c>
      <c r="AL28" s="236"/>
      <c r="AM28" s="192"/>
    </row>
    <row r="29" spans="2:39" ht="15.75" customHeight="1" thickBot="1">
      <c r="B29" s="40" t="s">
        <v>255</v>
      </c>
      <c r="C29" s="41">
        <f>SUM(H29,N29,T29,Z29,AF29,AL29)</f>
        <v>0</v>
      </c>
      <c r="D29" s="42"/>
      <c r="E29" s="193"/>
      <c r="F29" s="193" t="s">
        <v>253</v>
      </c>
      <c r="G29" s="194"/>
      <c r="H29" s="194">
        <f>SUM(H9:H27)</f>
        <v>0</v>
      </c>
      <c r="I29" s="267"/>
      <c r="J29" s="42"/>
      <c r="K29" s="193"/>
      <c r="L29" s="193"/>
      <c r="M29" s="194"/>
      <c r="N29" s="194">
        <f>SUM(N9:N27)</f>
        <v>0</v>
      </c>
      <c r="O29" s="267"/>
      <c r="P29" s="42"/>
      <c r="Q29" s="193"/>
      <c r="R29" s="193" t="s">
        <v>253</v>
      </c>
      <c r="S29" s="194"/>
      <c r="T29" s="194">
        <f>SUM(T9:T27)</f>
        <v>0</v>
      </c>
      <c r="U29" s="267"/>
      <c r="V29" s="42"/>
      <c r="W29" s="193"/>
      <c r="X29" s="193"/>
      <c r="Y29" s="194"/>
      <c r="Z29" s="194">
        <f>SUM(Z9:Z27)</f>
        <v>0</v>
      </c>
      <c r="AA29" s="267"/>
      <c r="AB29" s="42"/>
      <c r="AC29" s="193"/>
      <c r="AD29" s="193" t="s">
        <v>253</v>
      </c>
      <c r="AE29" s="194"/>
      <c r="AF29" s="194">
        <f>SUM(AF9:AF27)</f>
        <v>0</v>
      </c>
      <c r="AG29" s="228"/>
      <c r="AH29" s="47"/>
      <c r="AI29" s="193"/>
      <c r="AJ29" s="193"/>
      <c r="AK29" s="194"/>
      <c r="AL29" s="194">
        <f>SUM(AL9:AL27)</f>
        <v>0</v>
      </c>
      <c r="AM29" s="195"/>
    </row>
    <row r="30" spans="2:39" ht="16.5" customHeight="1">
      <c r="B30" s="21" t="s">
        <v>256</v>
      </c>
      <c r="C30" s="22"/>
      <c r="D30" s="186"/>
      <c r="E30" s="49"/>
      <c r="F30" s="49"/>
      <c r="G30" s="274"/>
      <c r="H30" s="247"/>
      <c r="I30" s="248"/>
      <c r="J30" s="246" t="s">
        <v>189</v>
      </c>
      <c r="K30" s="239" t="s">
        <v>257</v>
      </c>
      <c r="L30" s="239" t="s">
        <v>258</v>
      </c>
      <c r="M30" s="272">
        <v>2000</v>
      </c>
      <c r="N30" s="247"/>
      <c r="O30" s="248"/>
      <c r="P30" s="246" t="s">
        <v>189</v>
      </c>
      <c r="Q30" s="245" t="s">
        <v>259</v>
      </c>
      <c r="R30" s="239" t="s">
        <v>260</v>
      </c>
      <c r="S30" s="272">
        <v>750</v>
      </c>
      <c r="T30" s="247"/>
      <c r="U30" s="248"/>
      <c r="V30" s="246" t="s">
        <v>189</v>
      </c>
      <c r="W30" s="239" t="s">
        <v>269</v>
      </c>
      <c r="X30" s="240" t="s">
        <v>270</v>
      </c>
      <c r="Y30" s="272">
        <v>350</v>
      </c>
      <c r="Z30" s="247"/>
      <c r="AA30" s="249"/>
      <c r="AB30" s="246" t="s">
        <v>189</v>
      </c>
      <c r="AC30" s="239" t="s">
        <v>263</v>
      </c>
      <c r="AD30" s="240" t="s">
        <v>264</v>
      </c>
      <c r="AE30" s="272" t="s">
        <v>198</v>
      </c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1">
        <v>40106</v>
      </c>
      <c r="D31" s="186"/>
      <c r="E31" s="49"/>
      <c r="F31" s="49"/>
      <c r="G31" s="274"/>
      <c r="H31" s="247"/>
      <c r="I31" s="251"/>
      <c r="J31" s="246" t="s">
        <v>189</v>
      </c>
      <c r="K31" s="239" t="s">
        <v>265</v>
      </c>
      <c r="L31" s="244" t="s">
        <v>266</v>
      </c>
      <c r="M31" s="272">
        <v>910</v>
      </c>
      <c r="N31" s="247"/>
      <c r="O31" s="251"/>
      <c r="P31" s="246" t="s">
        <v>189</v>
      </c>
      <c r="Q31" s="271" t="s">
        <v>267</v>
      </c>
      <c r="R31" s="273" t="s">
        <v>268</v>
      </c>
      <c r="S31" s="238">
        <v>500</v>
      </c>
      <c r="T31" s="247"/>
      <c r="U31" s="252"/>
      <c r="V31" s="246" t="s">
        <v>189</v>
      </c>
      <c r="W31" s="239" t="s">
        <v>277</v>
      </c>
      <c r="X31" s="240" t="s">
        <v>278</v>
      </c>
      <c r="Y31" s="272">
        <v>1350</v>
      </c>
      <c r="Z31" s="247"/>
      <c r="AA31" s="253"/>
      <c r="AB31" s="186" t="s">
        <v>189</v>
      </c>
      <c r="AC31" s="239" t="s">
        <v>271</v>
      </c>
      <c r="AD31" s="244" t="s">
        <v>272</v>
      </c>
      <c r="AE31" s="272" t="s">
        <v>198</v>
      </c>
      <c r="AF31" s="247"/>
      <c r="AG31" s="188"/>
      <c r="AH31" s="25"/>
      <c r="AI31" s="27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4"/>
      <c r="H32" s="247"/>
      <c r="I32" s="252"/>
      <c r="J32" s="246" t="s">
        <v>189</v>
      </c>
      <c r="K32" s="239" t="s">
        <v>273</v>
      </c>
      <c r="L32" s="244" t="s">
        <v>274</v>
      </c>
      <c r="M32" s="272">
        <v>1530</v>
      </c>
      <c r="N32" s="247"/>
      <c r="O32" s="252"/>
      <c r="P32" s="246" t="s">
        <v>189</v>
      </c>
      <c r="Q32" s="239" t="s">
        <v>275</v>
      </c>
      <c r="R32" s="240" t="s">
        <v>276</v>
      </c>
      <c r="S32" s="272">
        <v>1550</v>
      </c>
      <c r="T32" s="247"/>
      <c r="U32" s="252"/>
      <c r="V32" s="246" t="s">
        <v>189</v>
      </c>
      <c r="W32" s="49" t="s">
        <v>285</v>
      </c>
      <c r="X32" s="49" t="s">
        <v>286</v>
      </c>
      <c r="Y32" s="272">
        <v>900</v>
      </c>
      <c r="Z32" s="247"/>
      <c r="AA32" s="253"/>
      <c r="AB32" s="186" t="s">
        <v>189</v>
      </c>
      <c r="AC32" s="239" t="s">
        <v>279</v>
      </c>
      <c r="AD32" s="244" t="s">
        <v>280</v>
      </c>
      <c r="AE32" s="272" t="s">
        <v>198</v>
      </c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4"/>
      <c r="H33" s="247"/>
      <c r="I33" s="252"/>
      <c r="J33" s="246" t="s">
        <v>189</v>
      </c>
      <c r="K33" s="239" t="s">
        <v>281</v>
      </c>
      <c r="L33" s="240" t="s">
        <v>282</v>
      </c>
      <c r="M33" s="272">
        <v>1390</v>
      </c>
      <c r="N33" s="247"/>
      <c r="O33" s="252"/>
      <c r="P33" s="246" t="s">
        <v>189</v>
      </c>
      <c r="Q33" s="239" t="s">
        <v>283</v>
      </c>
      <c r="R33" s="240" t="s">
        <v>284</v>
      </c>
      <c r="S33" s="272">
        <v>500</v>
      </c>
      <c r="T33" s="247"/>
      <c r="U33" s="252"/>
      <c r="V33" s="246" t="s">
        <v>189</v>
      </c>
      <c r="W33" s="239" t="s">
        <v>293</v>
      </c>
      <c r="X33" s="240" t="s">
        <v>294</v>
      </c>
      <c r="Y33" s="272">
        <v>1300</v>
      </c>
      <c r="Z33" s="247"/>
      <c r="AA33" s="253"/>
      <c r="AB33" s="246" t="s">
        <v>189</v>
      </c>
      <c r="AC33" s="239" t="s">
        <v>287</v>
      </c>
      <c r="AD33" s="240" t="s">
        <v>288</v>
      </c>
      <c r="AE33" s="272" t="s">
        <v>198</v>
      </c>
      <c r="AF33" s="247"/>
      <c r="AG33" s="184"/>
      <c r="AH33" s="25"/>
      <c r="AI33" s="27"/>
      <c r="AJ33" s="27"/>
      <c r="AK33" s="183"/>
      <c r="AL33" s="235"/>
      <c r="AM33" s="185"/>
    </row>
    <row r="34" spans="2:39" ht="16.5" customHeight="1">
      <c r="B34" s="29"/>
      <c r="D34" s="186"/>
      <c r="E34" s="49"/>
      <c r="F34" s="275"/>
      <c r="G34" s="274"/>
      <c r="H34" s="247"/>
      <c r="I34" s="252"/>
      <c r="J34" s="246" t="s">
        <v>189</v>
      </c>
      <c r="K34" s="239" t="s">
        <v>289</v>
      </c>
      <c r="L34" s="241" t="s">
        <v>290</v>
      </c>
      <c r="M34" s="272">
        <v>2030</v>
      </c>
      <c r="N34" s="247"/>
      <c r="O34" s="252"/>
      <c r="P34" s="246" t="s">
        <v>189</v>
      </c>
      <c r="Q34" s="239" t="s">
        <v>291</v>
      </c>
      <c r="R34" s="240" t="s">
        <v>292</v>
      </c>
      <c r="S34" s="272">
        <v>500</v>
      </c>
      <c r="T34" s="247"/>
      <c r="U34" s="252"/>
      <c r="V34" s="246" t="s">
        <v>189</v>
      </c>
      <c r="W34" s="239" t="s">
        <v>302</v>
      </c>
      <c r="X34" s="240" t="s">
        <v>303</v>
      </c>
      <c r="Y34" s="272">
        <v>1350</v>
      </c>
      <c r="Z34" s="247"/>
      <c r="AA34" s="253"/>
      <c r="AB34" s="246" t="s">
        <v>189</v>
      </c>
      <c r="AC34" s="239" t="s">
        <v>295</v>
      </c>
      <c r="AD34" s="240" t="s">
        <v>296</v>
      </c>
      <c r="AE34" s="268" t="s">
        <v>297</v>
      </c>
      <c r="AF34" s="247"/>
      <c r="AG34" s="184"/>
      <c r="AH34" s="25"/>
      <c r="AI34" s="27"/>
      <c r="AJ34" s="27"/>
      <c r="AK34" s="183"/>
      <c r="AL34" s="235"/>
      <c r="AM34" s="185"/>
    </row>
    <row r="35" spans="2:39" ht="16.5" customHeight="1">
      <c r="B35" s="29"/>
      <c r="D35" s="186"/>
      <c r="E35" s="250"/>
      <c r="F35" s="250"/>
      <c r="G35" s="274"/>
      <c r="H35" s="247"/>
      <c r="I35" s="252"/>
      <c r="J35" s="246" t="s">
        <v>189</v>
      </c>
      <c r="K35" s="239" t="s">
        <v>298</v>
      </c>
      <c r="L35" s="240" t="s">
        <v>299</v>
      </c>
      <c r="M35" s="272">
        <v>2110</v>
      </c>
      <c r="N35" s="247"/>
      <c r="O35" s="252"/>
      <c r="P35" s="246" t="s">
        <v>189</v>
      </c>
      <c r="Q35" s="239" t="s">
        <v>300</v>
      </c>
      <c r="R35" s="240" t="s">
        <v>301</v>
      </c>
      <c r="S35" s="272">
        <v>1100</v>
      </c>
      <c r="T35" s="247"/>
      <c r="U35" s="252"/>
      <c r="V35" s="246" t="s">
        <v>189</v>
      </c>
      <c r="W35" s="239" t="s">
        <v>310</v>
      </c>
      <c r="X35" s="240" t="s">
        <v>311</v>
      </c>
      <c r="Y35" s="272">
        <v>820</v>
      </c>
      <c r="Z35" s="247"/>
      <c r="AA35" s="253"/>
      <c r="AB35" s="246" t="s">
        <v>189</v>
      </c>
      <c r="AC35" s="239" t="s">
        <v>304</v>
      </c>
      <c r="AD35" s="240" t="s">
        <v>305</v>
      </c>
      <c r="AE35" s="272" t="s">
        <v>198</v>
      </c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29"/>
      <c r="D36" s="186"/>
      <c r="E36" s="250"/>
      <c r="F36" s="250"/>
      <c r="G36" s="274"/>
      <c r="H36" s="247"/>
      <c r="I36" s="252"/>
      <c r="J36" s="246" t="s">
        <v>189</v>
      </c>
      <c r="K36" s="239" t="s">
        <v>306</v>
      </c>
      <c r="L36" s="239" t="s">
        <v>307</v>
      </c>
      <c r="M36" s="272">
        <v>2180</v>
      </c>
      <c r="N36" s="247"/>
      <c r="O36" s="252"/>
      <c r="P36" s="246" t="s">
        <v>189</v>
      </c>
      <c r="Q36" s="239" t="s">
        <v>308</v>
      </c>
      <c r="R36" s="240" t="s">
        <v>309</v>
      </c>
      <c r="S36" s="272">
        <v>1070</v>
      </c>
      <c r="T36" s="247"/>
      <c r="U36" s="252"/>
      <c r="V36" s="246" t="s">
        <v>189</v>
      </c>
      <c r="W36" s="239" t="s">
        <v>318</v>
      </c>
      <c r="X36" s="239" t="s">
        <v>319</v>
      </c>
      <c r="Y36" s="272">
        <v>360</v>
      </c>
      <c r="Z36" s="247"/>
      <c r="AA36" s="253"/>
      <c r="AB36" s="186" t="s">
        <v>189</v>
      </c>
      <c r="AC36" s="239" t="s">
        <v>312</v>
      </c>
      <c r="AD36" s="239" t="s">
        <v>313</v>
      </c>
      <c r="AE36" s="272" t="s">
        <v>198</v>
      </c>
      <c r="AF36" s="247"/>
      <c r="AG36" s="188"/>
      <c r="AH36" s="25"/>
      <c r="AI36" s="27"/>
      <c r="AJ36" s="27"/>
      <c r="AK36" s="183"/>
      <c r="AL36" s="235"/>
      <c r="AM36" s="189"/>
    </row>
    <row r="37" spans="2:39" ht="16.5" customHeight="1">
      <c r="B37" s="29"/>
      <c r="D37" s="186"/>
      <c r="E37" s="49"/>
      <c r="F37" s="49"/>
      <c r="G37" s="274"/>
      <c r="H37" s="247"/>
      <c r="I37" s="252"/>
      <c r="J37" s="246"/>
      <c r="K37" s="239" t="s">
        <v>322</v>
      </c>
      <c r="L37" s="239" t="s">
        <v>323</v>
      </c>
      <c r="M37" s="274" t="s">
        <v>211</v>
      </c>
      <c r="N37" s="247"/>
      <c r="O37" s="252"/>
      <c r="P37" s="246" t="s">
        <v>189</v>
      </c>
      <c r="Q37" s="239" t="s">
        <v>316</v>
      </c>
      <c r="R37" s="240" t="s">
        <v>317</v>
      </c>
      <c r="S37" s="272">
        <v>1060</v>
      </c>
      <c r="T37" s="247"/>
      <c r="U37" s="252"/>
      <c r="V37" s="246" t="s">
        <v>189</v>
      </c>
      <c r="W37" s="239" t="s">
        <v>326</v>
      </c>
      <c r="X37" s="242" t="s">
        <v>327</v>
      </c>
      <c r="Y37" s="272">
        <v>230</v>
      </c>
      <c r="Z37" s="247"/>
      <c r="AA37" s="253"/>
      <c r="AB37" s="246" t="s">
        <v>189</v>
      </c>
      <c r="AC37" s="239" t="s">
        <v>320</v>
      </c>
      <c r="AD37" s="240" t="s">
        <v>321</v>
      </c>
      <c r="AE37" s="272" t="s">
        <v>198</v>
      </c>
      <c r="AF37" s="247"/>
      <c r="AG37" s="188"/>
      <c r="AH37" s="25"/>
      <c r="AI37" s="27"/>
      <c r="AJ37" s="27"/>
      <c r="AK37" s="183"/>
      <c r="AL37" s="235"/>
      <c r="AM37" s="189"/>
    </row>
    <row r="38" spans="2:39" ht="16.5" customHeight="1">
      <c r="B38" s="29"/>
      <c r="D38" s="186"/>
      <c r="E38" s="49"/>
      <c r="F38" s="275"/>
      <c r="G38" s="274"/>
      <c r="H38" s="247"/>
      <c r="I38" s="252"/>
      <c r="J38" s="246"/>
      <c r="K38" s="271" t="s">
        <v>314</v>
      </c>
      <c r="L38" s="289" t="s">
        <v>315</v>
      </c>
      <c r="M38" s="274" t="s">
        <v>211</v>
      </c>
      <c r="N38" s="247"/>
      <c r="O38" s="252"/>
      <c r="P38" s="246" t="s">
        <v>189</v>
      </c>
      <c r="Q38" s="239" t="s">
        <v>324</v>
      </c>
      <c r="R38" s="240" t="s">
        <v>325</v>
      </c>
      <c r="S38" s="272">
        <v>900</v>
      </c>
      <c r="T38" s="247"/>
      <c r="U38" s="252"/>
      <c r="V38" s="246" t="s">
        <v>189</v>
      </c>
      <c r="W38" s="239" t="s">
        <v>332</v>
      </c>
      <c r="X38" s="241" t="s">
        <v>333</v>
      </c>
      <c r="Y38" s="272">
        <v>1000</v>
      </c>
      <c r="Z38" s="247"/>
      <c r="AA38" s="253"/>
      <c r="AB38" s="186" t="s">
        <v>189</v>
      </c>
      <c r="AC38" s="239" t="s">
        <v>328</v>
      </c>
      <c r="AD38" s="239" t="s">
        <v>329</v>
      </c>
      <c r="AE38" s="272" t="s">
        <v>239</v>
      </c>
      <c r="AF38" s="247"/>
      <c r="AG38" s="188"/>
      <c r="AH38" s="25"/>
      <c r="AI38" s="27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74"/>
      <c r="H39" s="247"/>
      <c r="I39" s="252"/>
      <c r="J39" s="246"/>
      <c r="K39" s="271"/>
      <c r="L39" s="289"/>
      <c r="M39" s="238"/>
      <c r="N39" s="247"/>
      <c r="O39" s="252"/>
      <c r="P39" s="246" t="s">
        <v>189</v>
      </c>
      <c r="Q39" s="239" t="s">
        <v>330</v>
      </c>
      <c r="R39" s="239" t="s">
        <v>331</v>
      </c>
      <c r="S39" s="272">
        <v>850</v>
      </c>
      <c r="T39" s="247"/>
      <c r="U39" s="252"/>
      <c r="V39" s="186"/>
      <c r="W39" s="239" t="s">
        <v>338</v>
      </c>
      <c r="X39" s="240" t="s">
        <v>339</v>
      </c>
      <c r="Y39" s="274" t="s">
        <v>211</v>
      </c>
      <c r="Z39" s="247"/>
      <c r="AA39" s="253"/>
      <c r="AB39" s="186" t="s">
        <v>189</v>
      </c>
      <c r="AC39" s="239" t="s">
        <v>334</v>
      </c>
      <c r="AD39" s="239" t="s">
        <v>335</v>
      </c>
      <c r="AE39" s="272" t="s">
        <v>239</v>
      </c>
      <c r="AF39" s="247"/>
      <c r="AG39" s="188"/>
      <c r="AH39" s="186"/>
      <c r="AI39" s="27"/>
      <c r="AJ39" s="27"/>
      <c r="AK39" s="183"/>
      <c r="AL39" s="235"/>
      <c r="AM39" s="189"/>
    </row>
    <row r="40" spans="2:39" ht="16.5" customHeight="1">
      <c r="B40" s="29"/>
      <c r="D40" s="186"/>
      <c r="E40" s="49"/>
      <c r="F40" s="277"/>
      <c r="G40" s="274"/>
      <c r="H40" s="247"/>
      <c r="I40" s="252"/>
      <c r="J40" s="246"/>
      <c r="K40" s="239"/>
      <c r="L40" s="240"/>
      <c r="M40" s="274"/>
      <c r="N40" s="247"/>
      <c r="O40" s="251"/>
      <c r="P40" s="246" t="s">
        <v>189</v>
      </c>
      <c r="Q40" s="239" t="s">
        <v>887</v>
      </c>
      <c r="R40" s="244" t="s">
        <v>888</v>
      </c>
      <c r="S40" s="272">
        <v>270</v>
      </c>
      <c r="T40" s="247"/>
      <c r="U40" s="252"/>
      <c r="V40" s="186"/>
      <c r="W40" s="239" t="s">
        <v>261</v>
      </c>
      <c r="X40" s="240" t="s">
        <v>262</v>
      </c>
      <c r="Y40" s="274" t="s">
        <v>211</v>
      </c>
      <c r="Z40" s="247"/>
      <c r="AA40" s="253"/>
      <c r="AB40" s="186" t="s">
        <v>189</v>
      </c>
      <c r="AC40" s="239" t="s">
        <v>340</v>
      </c>
      <c r="AD40" s="239" t="s">
        <v>341</v>
      </c>
      <c r="AE40" s="272" t="s">
        <v>198</v>
      </c>
      <c r="AF40" s="247"/>
      <c r="AG40" s="188"/>
      <c r="AH40" s="186"/>
      <c r="AI40" s="27"/>
      <c r="AJ40" s="27"/>
      <c r="AK40" s="183"/>
      <c r="AL40" s="235"/>
      <c r="AM40" s="189"/>
    </row>
    <row r="41" spans="2:39" ht="16.5" customHeight="1">
      <c r="B41" s="29"/>
      <c r="D41" s="186"/>
      <c r="E41" s="49"/>
      <c r="F41" s="277"/>
      <c r="G41" s="274"/>
      <c r="H41" s="247"/>
      <c r="I41" s="251"/>
      <c r="J41" s="246"/>
      <c r="K41" s="239"/>
      <c r="L41" s="240"/>
      <c r="M41" s="274"/>
      <c r="N41" s="247"/>
      <c r="O41" s="251"/>
      <c r="P41" s="246" t="s">
        <v>889</v>
      </c>
      <c r="Q41" s="239" t="s">
        <v>890</v>
      </c>
      <c r="R41" s="244" t="s">
        <v>891</v>
      </c>
      <c r="S41" s="272">
        <v>170</v>
      </c>
      <c r="T41" s="247"/>
      <c r="U41" s="252"/>
      <c r="V41" s="186"/>
      <c r="W41" s="239"/>
      <c r="X41" s="240"/>
      <c r="Y41" s="272"/>
      <c r="Z41" s="247"/>
      <c r="AA41" s="253"/>
      <c r="AB41" s="186" t="s">
        <v>189</v>
      </c>
      <c r="AC41" s="239" t="s">
        <v>342</v>
      </c>
      <c r="AD41" s="239" t="s">
        <v>343</v>
      </c>
      <c r="AE41" s="272" t="s">
        <v>198</v>
      </c>
      <c r="AF41" s="247"/>
      <c r="AG41" s="188"/>
      <c r="AH41" s="186"/>
      <c r="AI41" s="27"/>
      <c r="AJ41" s="27"/>
      <c r="AK41" s="183"/>
      <c r="AL41" s="235"/>
      <c r="AM41" s="189"/>
    </row>
    <row r="42" spans="2:39" ht="16.5" customHeight="1">
      <c r="B42" s="29"/>
      <c r="D42" s="186"/>
      <c r="E42" s="49"/>
      <c r="F42" s="275"/>
      <c r="G42" s="274"/>
      <c r="H42" s="247"/>
      <c r="I42" s="251"/>
      <c r="J42" s="186"/>
      <c r="K42" s="239"/>
      <c r="L42" s="27"/>
      <c r="M42" s="274"/>
      <c r="N42" s="247"/>
      <c r="O42" s="251"/>
      <c r="P42" s="246"/>
      <c r="Q42" s="239" t="s">
        <v>336</v>
      </c>
      <c r="R42" s="239" t="s">
        <v>337</v>
      </c>
      <c r="S42" s="264" t="s">
        <v>427</v>
      </c>
      <c r="T42" s="247"/>
      <c r="U42" s="252"/>
      <c r="V42" s="186"/>
      <c r="W42" s="239"/>
      <c r="X42" s="239"/>
      <c r="Y42" s="272"/>
      <c r="Z42" s="247"/>
      <c r="AA42" s="253"/>
      <c r="AB42" s="186" t="s">
        <v>189</v>
      </c>
      <c r="AC42" s="239" t="s">
        <v>344</v>
      </c>
      <c r="AD42" s="239" t="s">
        <v>345</v>
      </c>
      <c r="AE42" s="272" t="s">
        <v>239</v>
      </c>
      <c r="AF42" s="247"/>
      <c r="AG42" s="188"/>
      <c r="AH42" s="186"/>
      <c r="AI42" s="27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5"/>
      <c r="G43" s="274"/>
      <c r="H43" s="247"/>
      <c r="I43" s="251"/>
      <c r="J43" s="246"/>
      <c r="K43" s="271"/>
      <c r="L43" s="27"/>
      <c r="M43" s="274"/>
      <c r="N43" s="247"/>
      <c r="O43" s="251"/>
      <c r="P43" s="186"/>
      <c r="Q43" s="239"/>
      <c r="R43" s="239" t="s">
        <v>253</v>
      </c>
      <c r="S43" s="272"/>
      <c r="T43" s="247"/>
      <c r="U43" s="251"/>
      <c r="V43" s="186"/>
      <c r="W43" s="239"/>
      <c r="X43" s="239"/>
      <c r="Y43" s="272"/>
      <c r="Z43" s="247"/>
      <c r="AA43" s="253"/>
      <c r="AB43" s="186"/>
      <c r="AC43" s="239"/>
      <c r="AD43" s="239"/>
      <c r="AE43" s="264"/>
      <c r="AF43" s="247"/>
      <c r="AG43" s="188"/>
      <c r="AH43" s="186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277"/>
      <c r="G44" s="274"/>
      <c r="H44" s="247"/>
      <c r="I44" s="251"/>
      <c r="J44" s="246"/>
      <c r="K44" s="239"/>
      <c r="L44" s="27"/>
      <c r="M44" s="274"/>
      <c r="N44" s="247"/>
      <c r="O44" s="251"/>
      <c r="P44" s="186"/>
      <c r="Q44" s="239"/>
      <c r="R44" s="239" t="s">
        <v>253</v>
      </c>
      <c r="S44" s="272"/>
      <c r="T44" s="247"/>
      <c r="U44" s="251"/>
      <c r="V44" s="186"/>
      <c r="W44" s="239"/>
      <c r="X44" s="239"/>
      <c r="Y44" s="272"/>
      <c r="Z44" s="247"/>
      <c r="AA44" s="255"/>
      <c r="AB44" s="186"/>
      <c r="AC44" s="239"/>
      <c r="AD44" s="239"/>
      <c r="AE44" s="264"/>
      <c r="AF44" s="247"/>
      <c r="AG44" s="188"/>
      <c r="AH44" s="186"/>
      <c r="AI44" s="27"/>
      <c r="AJ44" s="27"/>
      <c r="AK44" s="183"/>
      <c r="AL44" s="235"/>
      <c r="AM44" s="189"/>
    </row>
    <row r="45" spans="2:39" ht="16.5" customHeight="1">
      <c r="B45" s="29"/>
      <c r="D45" s="186"/>
      <c r="E45" s="49"/>
      <c r="F45" s="275"/>
      <c r="G45" s="274"/>
      <c r="H45" s="247"/>
      <c r="I45" s="251"/>
      <c r="J45" s="246"/>
      <c r="K45" s="239"/>
      <c r="L45" s="239"/>
      <c r="M45" s="274"/>
      <c r="N45" s="247"/>
      <c r="O45" s="251"/>
      <c r="P45" s="186"/>
      <c r="Q45" s="239"/>
      <c r="R45" s="239" t="s">
        <v>253</v>
      </c>
      <c r="S45" s="272"/>
      <c r="T45" s="247"/>
      <c r="U45" s="251"/>
      <c r="V45" s="186"/>
      <c r="W45" s="239"/>
      <c r="X45" s="239"/>
      <c r="Y45" s="272"/>
      <c r="Z45" s="247"/>
      <c r="AA45" s="255"/>
      <c r="AB45" s="186"/>
      <c r="AC45" s="239"/>
      <c r="AD45" s="239"/>
      <c r="AE45" s="264"/>
      <c r="AF45" s="235"/>
      <c r="AG45" s="188"/>
      <c r="AH45" s="186"/>
      <c r="AI45" s="27"/>
      <c r="AJ45" s="27"/>
      <c r="AK45" s="183"/>
      <c r="AL45" s="235"/>
      <c r="AM45" s="189"/>
    </row>
    <row r="46" spans="2:39" ht="16.5" customHeight="1">
      <c r="B46" s="29"/>
      <c r="D46" s="186"/>
      <c r="E46" s="49"/>
      <c r="F46" s="277"/>
      <c r="G46" s="274"/>
      <c r="H46" s="247"/>
      <c r="I46" s="251"/>
      <c r="J46" s="246"/>
      <c r="K46" s="239"/>
      <c r="L46" s="239"/>
      <c r="M46" s="274"/>
      <c r="N46" s="247"/>
      <c r="O46" s="251"/>
      <c r="P46" s="186"/>
      <c r="Q46" s="239"/>
      <c r="R46" s="239" t="s">
        <v>253</v>
      </c>
      <c r="S46" s="272"/>
      <c r="T46" s="247"/>
      <c r="U46" s="251"/>
      <c r="V46" s="186"/>
      <c r="W46" s="239"/>
      <c r="X46" s="239"/>
      <c r="Y46" s="272"/>
      <c r="Z46" s="247"/>
      <c r="AA46" s="255"/>
      <c r="AB46" s="186"/>
      <c r="AC46" s="239"/>
      <c r="AD46" s="27" t="s">
        <v>253</v>
      </c>
      <c r="AE46" s="183"/>
      <c r="AF46" s="235"/>
      <c r="AG46" s="188"/>
      <c r="AH46" s="186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49"/>
      <c r="F47" s="277"/>
      <c r="G47" s="272"/>
      <c r="H47" s="235"/>
      <c r="I47" s="187"/>
      <c r="J47" s="186"/>
      <c r="K47" s="239"/>
      <c r="L47" s="239"/>
      <c r="M47" s="274"/>
      <c r="N47" s="235"/>
      <c r="O47" s="187"/>
      <c r="P47" s="186"/>
      <c r="Q47" s="27"/>
      <c r="R47" s="27" t="s">
        <v>253</v>
      </c>
      <c r="S47" s="183"/>
      <c r="T47" s="235"/>
      <c r="U47" s="187"/>
      <c r="V47" s="186"/>
      <c r="W47" s="27"/>
      <c r="X47" s="27"/>
      <c r="Y47" s="183"/>
      <c r="Z47" s="235"/>
      <c r="AA47" s="188"/>
      <c r="AB47" s="186"/>
      <c r="AC47" s="27"/>
      <c r="AD47" s="27" t="s">
        <v>253</v>
      </c>
      <c r="AE47" s="183"/>
      <c r="AF47" s="235"/>
      <c r="AG47" s="188"/>
      <c r="AH47" s="186"/>
      <c r="AI47" s="27"/>
      <c r="AJ47" s="27"/>
      <c r="AK47" s="183"/>
      <c r="AL47" s="235"/>
      <c r="AM47" s="189"/>
    </row>
    <row r="48" spans="2:39" ht="16.5" customHeight="1">
      <c r="B48" s="29"/>
      <c r="D48" s="186"/>
      <c r="E48" s="49"/>
      <c r="F48" s="275"/>
      <c r="G48" s="272"/>
      <c r="H48" s="235"/>
      <c r="I48" s="187"/>
      <c r="J48" s="186"/>
      <c r="K48" s="239"/>
      <c r="L48" s="239"/>
      <c r="M48" s="272"/>
      <c r="N48" s="235"/>
      <c r="O48" s="187"/>
      <c r="P48" s="186"/>
      <c r="Q48" s="27"/>
      <c r="R48" s="27" t="s">
        <v>253</v>
      </c>
      <c r="S48" s="183"/>
      <c r="T48" s="235"/>
      <c r="U48" s="187"/>
      <c r="V48" s="186"/>
      <c r="W48" s="27"/>
      <c r="X48" s="27"/>
      <c r="Y48" s="183"/>
      <c r="Z48" s="235"/>
      <c r="AA48" s="188"/>
      <c r="AB48" s="186"/>
      <c r="AC48" s="27"/>
      <c r="AD48" s="27" t="s">
        <v>253</v>
      </c>
      <c r="AE48" s="183"/>
      <c r="AF48" s="235"/>
      <c r="AG48" s="188"/>
      <c r="AH48" s="186"/>
      <c r="AI48" s="27"/>
      <c r="AJ48" s="27"/>
      <c r="AK48" s="183"/>
      <c r="AL48" s="235"/>
      <c r="AM48" s="189"/>
    </row>
    <row r="49" spans="2:39" ht="16.5" customHeight="1">
      <c r="B49" s="29"/>
      <c r="D49" s="186"/>
      <c r="E49" s="49"/>
      <c r="F49" s="275"/>
      <c r="G49" s="272"/>
      <c r="H49" s="235"/>
      <c r="I49" s="187"/>
      <c r="J49" s="186"/>
      <c r="K49" s="239"/>
      <c r="L49" s="27"/>
      <c r="M49" s="183"/>
      <c r="N49" s="235"/>
      <c r="O49" s="187"/>
      <c r="P49" s="186"/>
      <c r="Q49" s="27"/>
      <c r="R49" s="27" t="s">
        <v>253</v>
      </c>
      <c r="S49" s="183"/>
      <c r="T49" s="235"/>
      <c r="U49" s="187"/>
      <c r="V49" s="186"/>
      <c r="W49" s="27"/>
      <c r="X49" s="27"/>
      <c r="Y49" s="183"/>
      <c r="Z49" s="235"/>
      <c r="AA49" s="188"/>
      <c r="AB49" s="186"/>
      <c r="AC49" s="27"/>
      <c r="AD49" s="27" t="s">
        <v>253</v>
      </c>
      <c r="AE49" s="183"/>
      <c r="AF49" s="235"/>
      <c r="AG49" s="188"/>
      <c r="AH49" s="186"/>
      <c r="AI49" s="27"/>
      <c r="AJ49" s="27"/>
      <c r="AK49" s="183"/>
      <c r="AL49" s="235"/>
      <c r="AM49" s="189"/>
    </row>
    <row r="50" spans="2:39" ht="16.5" customHeight="1">
      <c r="B50" s="29"/>
      <c r="D50" s="186"/>
      <c r="E50" s="49"/>
      <c r="F50" s="49" t="s">
        <v>253</v>
      </c>
      <c r="G50" s="272"/>
      <c r="H50" s="247"/>
      <c r="I50" s="251"/>
      <c r="J50" s="186"/>
      <c r="K50" s="239"/>
      <c r="L50" s="239"/>
      <c r="M50" s="272"/>
      <c r="N50" s="247"/>
      <c r="O50" s="251"/>
      <c r="P50" s="186"/>
      <c r="Q50" s="239"/>
      <c r="R50" s="239"/>
      <c r="S50" s="272"/>
      <c r="T50" s="247"/>
      <c r="U50" s="251"/>
      <c r="V50" s="186"/>
      <c r="W50" s="239"/>
      <c r="X50" s="239"/>
      <c r="Y50" s="272"/>
      <c r="Z50" s="247"/>
      <c r="AA50" s="255"/>
      <c r="AB50" s="246"/>
      <c r="AC50" s="239"/>
      <c r="AD50" s="239" t="s">
        <v>253</v>
      </c>
      <c r="AE50" s="272"/>
      <c r="AF50" s="247"/>
      <c r="AG50" s="188"/>
      <c r="AH50" s="186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49"/>
      <c r="F51" s="49" t="s">
        <v>253</v>
      </c>
      <c r="G51" s="272"/>
      <c r="H51" s="247"/>
      <c r="I51" s="251"/>
      <c r="J51" s="186"/>
      <c r="K51" s="239"/>
      <c r="L51" s="239"/>
      <c r="M51" s="272"/>
      <c r="N51" s="247"/>
      <c r="O51" s="251"/>
      <c r="P51" s="186"/>
      <c r="Q51" s="239"/>
      <c r="R51" s="239"/>
      <c r="S51" s="272"/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40" t="s">
        <v>253</v>
      </c>
      <c r="AE51" s="272"/>
      <c r="AF51" s="247"/>
      <c r="AG51" s="188"/>
      <c r="AH51" s="186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253</v>
      </c>
      <c r="G52" s="272"/>
      <c r="H52" s="247"/>
      <c r="I52" s="251"/>
      <c r="J52" s="186"/>
      <c r="K52" s="239"/>
      <c r="L52" s="239"/>
      <c r="M52" s="272"/>
      <c r="N52" s="247"/>
      <c r="O52" s="251"/>
      <c r="P52" s="186"/>
      <c r="Q52" s="239"/>
      <c r="R52" s="239"/>
      <c r="S52" s="272"/>
      <c r="T52" s="247"/>
      <c r="U52" s="251"/>
      <c r="V52" s="186"/>
      <c r="W52" s="239"/>
      <c r="X52" s="239"/>
      <c r="Y52" s="272"/>
      <c r="Z52" s="247"/>
      <c r="AA52" s="255"/>
      <c r="AB52" s="246"/>
      <c r="AC52" s="239"/>
      <c r="AD52" s="239" t="s">
        <v>253</v>
      </c>
      <c r="AE52" s="272"/>
      <c r="AF52" s="247"/>
      <c r="AG52" s="188"/>
      <c r="AH52" s="186"/>
      <c r="AI52" s="27"/>
      <c r="AJ52" s="27"/>
      <c r="AK52" s="183"/>
      <c r="AL52" s="235"/>
      <c r="AM52" s="189"/>
    </row>
    <row r="53" spans="2:39" ht="16.5" customHeight="1">
      <c r="B53" s="29"/>
      <c r="D53" s="186"/>
      <c r="E53" s="49"/>
      <c r="F53" s="277"/>
      <c r="G53" s="272"/>
      <c r="H53" s="235"/>
      <c r="I53" s="187"/>
      <c r="J53" s="186"/>
      <c r="K53" s="27"/>
      <c r="L53" s="27"/>
      <c r="M53" s="183"/>
      <c r="N53" s="235"/>
      <c r="O53" s="187"/>
      <c r="P53" s="186"/>
      <c r="Q53" s="27"/>
      <c r="R53" s="27" t="s">
        <v>253</v>
      </c>
      <c r="S53" s="183"/>
      <c r="T53" s="235"/>
      <c r="U53" s="187"/>
      <c r="V53" s="186"/>
      <c r="W53" s="27"/>
      <c r="X53" s="27"/>
      <c r="Y53" s="183"/>
      <c r="Z53" s="235"/>
      <c r="AA53" s="188"/>
      <c r="AB53" s="186"/>
      <c r="AC53" s="27"/>
      <c r="AD53" s="27" t="s">
        <v>253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253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7"/>
      <c r="R54" s="27" t="s">
        <v>253</v>
      </c>
      <c r="S54" s="183"/>
      <c r="T54" s="235"/>
      <c r="U54" s="187"/>
      <c r="V54" s="186"/>
      <c r="W54" s="27"/>
      <c r="X54" s="27"/>
      <c r="Y54" s="183"/>
      <c r="Z54" s="235"/>
      <c r="AA54" s="188"/>
      <c r="AB54" s="186"/>
      <c r="AC54" s="27"/>
      <c r="AD54" s="27" t="s">
        <v>253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254</v>
      </c>
      <c r="C55" s="32">
        <f>SUM(G55:AG55)</f>
        <v>29030</v>
      </c>
      <c r="D55" s="33"/>
      <c r="E55" s="190"/>
      <c r="F55" s="190" t="s">
        <v>253</v>
      </c>
      <c r="G55" s="191">
        <f>SUM(G30:G54)</f>
        <v>0</v>
      </c>
      <c r="H55" s="191"/>
      <c r="I55" s="36"/>
      <c r="J55" s="33"/>
      <c r="K55" s="190"/>
      <c r="L55" s="190"/>
      <c r="M55" s="191">
        <f>SUM(M30:M54)</f>
        <v>12150</v>
      </c>
      <c r="N55" s="191"/>
      <c r="O55" s="36"/>
      <c r="P55" s="33"/>
      <c r="Q55" s="190"/>
      <c r="R55" s="190" t="s">
        <v>253</v>
      </c>
      <c r="S55" s="191">
        <f>SUM(S30:S54)</f>
        <v>9220</v>
      </c>
      <c r="T55" s="191"/>
      <c r="U55" s="36"/>
      <c r="V55" s="33"/>
      <c r="W55" s="190"/>
      <c r="X55" s="190"/>
      <c r="Y55" s="191">
        <f>SUM(Y30:Y54)</f>
        <v>7660</v>
      </c>
      <c r="Z55" s="191"/>
      <c r="AA55" s="36"/>
      <c r="AB55" s="33"/>
      <c r="AC55" s="190"/>
      <c r="AD55" s="190" t="s">
        <v>253</v>
      </c>
      <c r="AE55" s="191">
        <f>SUM(AE30:AE54)</f>
        <v>0</v>
      </c>
      <c r="AF55" s="191"/>
      <c r="AG55" s="37"/>
      <c r="AH55" s="38"/>
      <c r="AI55" s="34"/>
      <c r="AJ55" s="34"/>
      <c r="AK55" s="35">
        <f>SUM(AK30:AK54)</f>
        <v>0</v>
      </c>
      <c r="AL55" s="35"/>
      <c r="AM55" s="39"/>
    </row>
    <row r="56" spans="2:39" ht="15.75" customHeight="1" thickBot="1">
      <c r="B56" s="40" t="s">
        <v>255</v>
      </c>
      <c r="C56" s="41">
        <f>SUM(H56,N56,T56,Z56,AF56,AL56)</f>
        <v>0</v>
      </c>
      <c r="D56" s="42"/>
      <c r="E56" s="193"/>
      <c r="F56" s="193" t="s">
        <v>253</v>
      </c>
      <c r="G56" s="194"/>
      <c r="H56" s="194">
        <f>SUM(H30:H54)</f>
        <v>0</v>
      </c>
      <c r="I56" s="45"/>
      <c r="J56" s="42"/>
      <c r="K56" s="193"/>
      <c r="L56" s="193"/>
      <c r="M56" s="194"/>
      <c r="N56" s="194">
        <f>SUM(N30:N54)</f>
        <v>0</v>
      </c>
      <c r="O56" s="45"/>
      <c r="P56" s="42"/>
      <c r="Q56" s="193"/>
      <c r="R56" s="193" t="s">
        <v>253</v>
      </c>
      <c r="S56" s="194"/>
      <c r="T56" s="194">
        <f>SUM(T30:T54)</f>
        <v>0</v>
      </c>
      <c r="U56" s="45"/>
      <c r="V56" s="42"/>
      <c r="W56" s="193"/>
      <c r="X56" s="193"/>
      <c r="Y56" s="194"/>
      <c r="Z56" s="194">
        <f>SUM(Z30:Z54)</f>
        <v>0</v>
      </c>
      <c r="AA56" s="45"/>
      <c r="AB56" s="42"/>
      <c r="AC56" s="193"/>
      <c r="AD56" s="193" t="s">
        <v>253</v>
      </c>
      <c r="AE56" s="194"/>
      <c r="AF56" s="194">
        <f>SUM(AF30:AF54)</f>
        <v>0</v>
      </c>
      <c r="AG56" s="46"/>
      <c r="AH56" s="47"/>
      <c r="AI56" s="43"/>
      <c r="AJ56" s="43"/>
      <c r="AK56" s="44"/>
      <c r="AL56" s="44">
        <f>SUM(AL30:AL54)</f>
        <v>0</v>
      </c>
      <c r="AM56" s="48"/>
    </row>
    <row r="57" spans="2:39" s="95" customFormat="1" ht="15.75" customHeight="1" thickTop="1" thickBot="1">
      <c r="B57" s="54" t="s">
        <v>346</v>
      </c>
      <c r="C57" s="55">
        <f>SUM(H57,N57,T57,Z57,AF57,AL57)</f>
        <v>0</v>
      </c>
      <c r="D57" s="56"/>
      <c r="E57" s="204"/>
      <c r="F57" s="204" t="s">
        <v>253</v>
      </c>
      <c r="G57" s="205">
        <f>SUM(G28,G55)</f>
        <v>60</v>
      </c>
      <c r="H57" s="205">
        <f>SUM(H56,H29)</f>
        <v>0</v>
      </c>
      <c r="I57" s="59"/>
      <c r="J57" s="56"/>
      <c r="K57" s="204"/>
      <c r="L57" s="204"/>
      <c r="M57" s="205">
        <f>SUM(M28,M55)</f>
        <v>16710</v>
      </c>
      <c r="N57" s="205">
        <f>SUM(N56,N29)</f>
        <v>0</v>
      </c>
      <c r="O57" s="59"/>
      <c r="P57" s="56"/>
      <c r="Q57" s="204"/>
      <c r="R57" s="204" t="s">
        <v>253</v>
      </c>
      <c r="S57" s="205">
        <f>SUM(S28,S55)</f>
        <v>16410</v>
      </c>
      <c r="T57" s="205">
        <f>SUM(T56,T29)</f>
        <v>0</v>
      </c>
      <c r="U57" s="59"/>
      <c r="V57" s="56"/>
      <c r="W57" s="204"/>
      <c r="X57" s="204"/>
      <c r="Y57" s="205">
        <f>SUM(Y28,Y55)</f>
        <v>13840</v>
      </c>
      <c r="Z57" s="205">
        <f>SUM(Z56,Z29)</f>
        <v>0</v>
      </c>
      <c r="AA57" s="59"/>
      <c r="AB57" s="56"/>
      <c r="AC57" s="204"/>
      <c r="AD57" s="204" t="s">
        <v>253</v>
      </c>
      <c r="AE57" s="205">
        <f>SUM(AE28,AE55)</f>
        <v>0</v>
      </c>
      <c r="AF57" s="205">
        <f>SUM(AF56,AF29)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253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253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253</v>
      </c>
      <c r="AE58" s="260"/>
      <c r="AF58" s="98"/>
      <c r="AG58" s="98"/>
      <c r="AH58" s="97"/>
      <c r="AI58" s="98"/>
      <c r="AJ58" s="98"/>
      <c r="AK58" s="98"/>
      <c r="AL58" s="98"/>
      <c r="AM58" s="226" t="s">
        <v>347</v>
      </c>
    </row>
    <row r="59" spans="2:39" ht="15" customHeight="1">
      <c r="B59" s="99" t="s">
        <v>348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349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350</v>
      </c>
      <c r="D67" s="270" t="s">
        <v>351</v>
      </c>
      <c r="F67" s="71" t="s">
        <v>253</v>
      </c>
      <c r="P67" s="270" t="s">
        <v>892</v>
      </c>
      <c r="AB67" s="270"/>
      <c r="AM67" s="107"/>
    </row>
    <row r="68" spans="2:39" ht="15.75" customHeight="1">
      <c r="D68" s="270" t="s">
        <v>352</v>
      </c>
      <c r="F68" s="71" t="s">
        <v>253</v>
      </c>
      <c r="P68" s="270" t="s">
        <v>893</v>
      </c>
      <c r="AB68" s="270"/>
    </row>
    <row r="69" spans="2:39" ht="15.75" customHeight="1">
      <c r="D69" s="270" t="s">
        <v>353</v>
      </c>
      <c r="F69" s="71" t="s">
        <v>253</v>
      </c>
      <c r="P69" s="270" t="s">
        <v>894</v>
      </c>
      <c r="AB69" s="270"/>
      <c r="AD69" s="71" t="s">
        <v>253</v>
      </c>
    </row>
    <row r="70" spans="2:39" ht="15.95" customHeight="1">
      <c r="D70" s="270" t="s">
        <v>354</v>
      </c>
      <c r="F70" s="71" t="s">
        <v>253</v>
      </c>
      <c r="P70" s="270" t="s">
        <v>897</v>
      </c>
      <c r="AB70" s="270"/>
      <c r="AD70" s="71" t="s">
        <v>253</v>
      </c>
    </row>
    <row r="71" spans="2:39" ht="15.95" customHeight="1">
      <c r="D71" s="270" t="s">
        <v>355</v>
      </c>
      <c r="F71" s="71" t="s">
        <v>253</v>
      </c>
      <c r="I71" s="107"/>
      <c r="P71" s="270"/>
      <c r="AB71" s="270"/>
    </row>
    <row r="72" spans="2:39" ht="15.95" customHeight="1">
      <c r="F72" s="71" t="s">
        <v>253</v>
      </c>
      <c r="AD72" s="71" t="s">
        <v>253</v>
      </c>
    </row>
    <row r="73" spans="2:39" ht="15.95" customHeight="1">
      <c r="F73" s="71" t="s">
        <v>253</v>
      </c>
      <c r="R73" s="71" t="s">
        <v>253</v>
      </c>
      <c r="AD73" s="71" t="s">
        <v>253</v>
      </c>
    </row>
    <row r="74" spans="2:39" ht="15.95" customHeight="1">
      <c r="F74" s="71" t="s">
        <v>253</v>
      </c>
      <c r="R74" s="71" t="s">
        <v>253</v>
      </c>
      <c r="AD74" s="71" t="s">
        <v>253</v>
      </c>
    </row>
    <row r="75" spans="2:39" ht="15.95" customHeight="1">
      <c r="F75" s="71" t="s">
        <v>253</v>
      </c>
      <c r="R75" s="71" t="s">
        <v>253</v>
      </c>
      <c r="AD75" s="71" t="s">
        <v>253</v>
      </c>
    </row>
    <row r="76" spans="2:39" ht="15.95" customHeight="1">
      <c r="F76" s="71" t="s">
        <v>253</v>
      </c>
      <c r="R76" s="71" t="s">
        <v>253</v>
      </c>
      <c r="AD76" s="71" t="s">
        <v>253</v>
      </c>
    </row>
    <row r="77" spans="2:39" ht="15.95" customHeight="1">
      <c r="F77" s="71" t="s">
        <v>253</v>
      </c>
      <c r="R77" s="71" t="s">
        <v>253</v>
      </c>
      <c r="AD77" s="71" t="s">
        <v>253</v>
      </c>
    </row>
    <row r="78" spans="2:39" ht="15.95" customHeight="1">
      <c r="F78" s="71" t="s">
        <v>253</v>
      </c>
      <c r="R78" s="71" t="s">
        <v>253</v>
      </c>
      <c r="AD78" s="71" t="s">
        <v>253</v>
      </c>
    </row>
    <row r="79" spans="2:39" ht="15.95" customHeight="1">
      <c r="F79" s="71" t="s">
        <v>253</v>
      </c>
      <c r="R79" s="71" t="s">
        <v>253</v>
      </c>
      <c r="AD79" s="71" t="s">
        <v>253</v>
      </c>
    </row>
    <row r="80" spans="2:39" ht="15.95" customHeight="1">
      <c r="F80" s="71" t="s">
        <v>253</v>
      </c>
      <c r="R80" s="71" t="s">
        <v>253</v>
      </c>
      <c r="AD80" s="71" t="s">
        <v>253</v>
      </c>
    </row>
    <row r="81" spans="6:30" ht="15.95" customHeight="1">
      <c r="F81" s="71" t="s">
        <v>253</v>
      </c>
      <c r="R81" s="71" t="s">
        <v>253</v>
      </c>
      <c r="AD81" s="71" t="s">
        <v>253</v>
      </c>
    </row>
    <row r="82" spans="6:30" ht="15.95" customHeight="1">
      <c r="F82" s="71" t="s">
        <v>253</v>
      </c>
      <c r="R82" s="71" t="s">
        <v>253</v>
      </c>
      <c r="AD82" s="71" t="s">
        <v>253</v>
      </c>
    </row>
    <row r="83" spans="6:30" ht="15.95" customHeight="1">
      <c r="F83" s="71" t="s">
        <v>253</v>
      </c>
      <c r="R83" s="71" t="s">
        <v>253</v>
      </c>
      <c r="AD83" s="71" t="s">
        <v>253</v>
      </c>
    </row>
    <row r="84" spans="6:30" ht="15.95" customHeight="1">
      <c r="F84" s="71" t="s">
        <v>253</v>
      </c>
      <c r="R84" s="71" t="s">
        <v>253</v>
      </c>
      <c r="AD84" s="71" t="s">
        <v>253</v>
      </c>
    </row>
    <row r="85" spans="6:30" ht="15.95" customHeight="1">
      <c r="F85" s="71" t="s">
        <v>253</v>
      </c>
      <c r="R85" s="71" t="s">
        <v>253</v>
      </c>
      <c r="AD85" s="71" t="s">
        <v>253</v>
      </c>
    </row>
    <row r="86" spans="6:30" ht="15.95" customHeight="1">
      <c r="F86" s="71" t="s">
        <v>253</v>
      </c>
      <c r="R86" s="71" t="s">
        <v>253</v>
      </c>
      <c r="AD86" s="71" t="s">
        <v>253</v>
      </c>
    </row>
    <row r="87" spans="6:30" ht="15.95" customHeight="1">
      <c r="F87" s="71" t="s">
        <v>253</v>
      </c>
      <c r="R87" s="71" t="s">
        <v>253</v>
      </c>
      <c r="AD87" s="71" t="s">
        <v>253</v>
      </c>
    </row>
    <row r="88" spans="6:30" ht="15.95" customHeight="1">
      <c r="F88" s="71" t="s">
        <v>253</v>
      </c>
      <c r="R88" s="71" t="s">
        <v>253</v>
      </c>
      <c r="AD88" s="71" t="s">
        <v>253</v>
      </c>
    </row>
    <row r="89" spans="6:30" ht="15.95" customHeight="1">
      <c r="F89" s="71" t="s">
        <v>253</v>
      </c>
      <c r="R89" s="71" t="s">
        <v>253</v>
      </c>
      <c r="AD89" s="71" t="s">
        <v>253</v>
      </c>
    </row>
    <row r="90" spans="6:30" ht="15.95" customHeight="1">
      <c r="F90" s="71" t="s">
        <v>253</v>
      </c>
      <c r="R90" s="71" t="s">
        <v>253</v>
      </c>
      <c r="AD90" s="71" t="s">
        <v>253</v>
      </c>
    </row>
    <row r="91" spans="6:30" ht="15.95" customHeight="1">
      <c r="F91" s="71" t="s">
        <v>253</v>
      </c>
      <c r="R91" s="71" t="s">
        <v>253</v>
      </c>
      <c r="AD91" s="71" t="s">
        <v>253</v>
      </c>
    </row>
    <row r="92" spans="6:30" ht="15.95" customHeight="1">
      <c r="F92" s="71" t="s">
        <v>253</v>
      </c>
      <c r="R92" s="71" t="s">
        <v>253</v>
      </c>
      <c r="AD92" s="71" t="s">
        <v>253</v>
      </c>
    </row>
    <row r="93" spans="6:30" ht="15.95" customHeight="1">
      <c r="F93" s="71" t="s">
        <v>253</v>
      </c>
      <c r="R93" s="71" t="s">
        <v>253</v>
      </c>
      <c r="AD93" s="71" t="s">
        <v>253</v>
      </c>
    </row>
    <row r="94" spans="6:30" ht="15.95" customHeight="1">
      <c r="F94" s="71" t="s">
        <v>253</v>
      </c>
      <c r="R94" s="71" t="s">
        <v>253</v>
      </c>
      <c r="AD94" s="71" t="s">
        <v>253</v>
      </c>
    </row>
    <row r="95" spans="6:30" ht="15.95" customHeight="1">
      <c r="F95" s="71" t="s">
        <v>253</v>
      </c>
      <c r="R95" s="71" t="s">
        <v>253</v>
      </c>
      <c r="AD95" s="71" t="s">
        <v>253</v>
      </c>
    </row>
    <row r="96" spans="6:30" ht="15.95" customHeight="1">
      <c r="F96" s="71" t="s">
        <v>253</v>
      </c>
      <c r="R96" s="71" t="s">
        <v>253</v>
      </c>
      <c r="AD96" s="71" t="s">
        <v>253</v>
      </c>
    </row>
    <row r="97" spans="6:30" ht="15.95" customHeight="1">
      <c r="F97" s="71" t="s">
        <v>253</v>
      </c>
      <c r="R97" s="71" t="s">
        <v>253</v>
      </c>
      <c r="AD97" s="71" t="s">
        <v>253</v>
      </c>
    </row>
    <row r="98" spans="6:30" ht="15.95" customHeight="1">
      <c r="F98" s="71" t="s">
        <v>253</v>
      </c>
      <c r="R98" s="71" t="s">
        <v>253</v>
      </c>
      <c r="AD98" s="71" t="s">
        <v>253</v>
      </c>
    </row>
    <row r="99" spans="6:30" ht="15.95" customHeight="1">
      <c r="F99" s="71" t="s">
        <v>253</v>
      </c>
      <c r="R99" s="71" t="s">
        <v>253</v>
      </c>
      <c r="AD99" s="71" t="s">
        <v>253</v>
      </c>
    </row>
    <row r="100" spans="6:30" ht="15.95" customHeight="1">
      <c r="F100" s="71" t="s">
        <v>253</v>
      </c>
      <c r="R100" s="71" t="s">
        <v>253</v>
      </c>
      <c r="AD100" s="71" t="s">
        <v>253</v>
      </c>
    </row>
    <row r="101" spans="6:30" ht="15.95" customHeight="1">
      <c r="F101" s="71" t="s">
        <v>253</v>
      </c>
      <c r="R101" s="71" t="s">
        <v>253</v>
      </c>
      <c r="AD101" s="71" t="s">
        <v>253</v>
      </c>
    </row>
    <row r="102" spans="6:30" ht="15.95" customHeight="1">
      <c r="F102" s="71" t="s">
        <v>253</v>
      </c>
      <c r="R102" s="71" t="s">
        <v>253</v>
      </c>
      <c r="AD102" s="71" t="s">
        <v>253</v>
      </c>
    </row>
    <row r="103" spans="6:30" ht="15.95" customHeight="1">
      <c r="F103" s="71" t="s">
        <v>253</v>
      </c>
      <c r="R103" s="71" t="s">
        <v>253</v>
      </c>
      <c r="AD103" s="71" t="s">
        <v>253</v>
      </c>
    </row>
    <row r="104" spans="6:30" ht="15.95" customHeight="1">
      <c r="F104" s="71" t="s">
        <v>253</v>
      </c>
      <c r="R104" s="71" t="s">
        <v>253</v>
      </c>
      <c r="AD104" s="71" t="s">
        <v>253</v>
      </c>
    </row>
    <row r="105" spans="6:30" ht="15.95" customHeight="1">
      <c r="F105" s="71" t="s">
        <v>253</v>
      </c>
      <c r="R105" s="71" t="s">
        <v>253</v>
      </c>
      <c r="AD105" s="71" t="s">
        <v>253</v>
      </c>
    </row>
    <row r="106" spans="6:30" ht="15.95" customHeight="1">
      <c r="F106" s="71" t="s">
        <v>253</v>
      </c>
      <c r="R106" s="71" t="s">
        <v>253</v>
      </c>
      <c r="AD106" s="71" t="s">
        <v>253</v>
      </c>
    </row>
    <row r="107" spans="6:30" ht="15.95" customHeight="1">
      <c r="F107" s="71" t="s">
        <v>253</v>
      </c>
      <c r="R107" s="71" t="s">
        <v>253</v>
      </c>
      <c r="AD107" s="71" t="s">
        <v>253</v>
      </c>
    </row>
    <row r="108" spans="6:30" ht="15.95" customHeight="1">
      <c r="F108" s="71" t="s">
        <v>253</v>
      </c>
      <c r="R108" s="71" t="s">
        <v>253</v>
      </c>
      <c r="AD108" s="71" t="s">
        <v>253</v>
      </c>
    </row>
    <row r="109" spans="6:30" ht="15.95" customHeight="1">
      <c r="F109" s="71" t="s">
        <v>253</v>
      </c>
      <c r="R109" s="71" t="s">
        <v>253</v>
      </c>
      <c r="AD109" s="71" t="s">
        <v>253</v>
      </c>
    </row>
    <row r="110" spans="6:30" ht="15.95" customHeight="1">
      <c r="F110" s="71" t="s">
        <v>253</v>
      </c>
      <c r="R110" s="71" t="s">
        <v>253</v>
      </c>
      <c r="AD110" s="71" t="s">
        <v>253</v>
      </c>
    </row>
    <row r="111" spans="6:30" ht="15.95" customHeight="1">
      <c r="F111" s="71" t="s">
        <v>253</v>
      </c>
      <c r="R111" s="71" t="s">
        <v>253</v>
      </c>
      <c r="AD111" s="71" t="s">
        <v>253</v>
      </c>
    </row>
    <row r="112" spans="6:30" ht="15.95" customHeight="1">
      <c r="F112" s="71" t="s">
        <v>253</v>
      </c>
      <c r="R112" s="71" t="s">
        <v>253</v>
      </c>
      <c r="AD112" s="71" t="s">
        <v>253</v>
      </c>
    </row>
    <row r="113" spans="6:30" ht="15.95" customHeight="1">
      <c r="F113" s="71" t="s">
        <v>253</v>
      </c>
      <c r="R113" s="71" t="s">
        <v>253</v>
      </c>
      <c r="AD113" s="71" t="s">
        <v>253</v>
      </c>
    </row>
    <row r="114" spans="6:30" ht="15.95" customHeight="1">
      <c r="F114" s="71" t="s">
        <v>253</v>
      </c>
      <c r="R114" s="71" t="s">
        <v>253</v>
      </c>
      <c r="AD114" s="71" t="s">
        <v>253</v>
      </c>
    </row>
    <row r="115" spans="6:30" ht="15.95" customHeight="1">
      <c r="F115" s="71" t="s">
        <v>253</v>
      </c>
      <c r="R115" s="71" t="s">
        <v>253</v>
      </c>
      <c r="AD115" s="71" t="s">
        <v>253</v>
      </c>
    </row>
    <row r="116" spans="6:30" ht="15.95" customHeight="1">
      <c r="F116" s="71" t="s">
        <v>253</v>
      </c>
      <c r="R116" s="71" t="s">
        <v>253</v>
      </c>
      <c r="AD116" s="71" t="s">
        <v>253</v>
      </c>
    </row>
    <row r="117" spans="6:30" ht="15.95" customHeight="1">
      <c r="F117" s="71" t="s">
        <v>253</v>
      </c>
      <c r="R117" s="71" t="s">
        <v>253</v>
      </c>
      <c r="AD117" s="71" t="s">
        <v>253</v>
      </c>
    </row>
    <row r="118" spans="6:30" ht="15.95" customHeight="1">
      <c r="F118" s="71" t="s">
        <v>253</v>
      </c>
      <c r="R118" s="71" t="s">
        <v>253</v>
      </c>
      <c r="AD118" s="71" t="s">
        <v>253</v>
      </c>
    </row>
    <row r="119" spans="6:30" ht="15.95" customHeight="1">
      <c r="F119" s="71" t="s">
        <v>253</v>
      </c>
      <c r="R119" s="71" t="s">
        <v>253</v>
      </c>
      <c r="AD119" s="71" t="s">
        <v>253</v>
      </c>
    </row>
    <row r="120" spans="6:30" ht="15.95" customHeight="1">
      <c r="F120" s="71" t="s">
        <v>253</v>
      </c>
      <c r="R120" s="71" t="s">
        <v>253</v>
      </c>
      <c r="AD120" s="71" t="s">
        <v>253</v>
      </c>
    </row>
    <row r="121" spans="6:30" ht="15.95" customHeight="1">
      <c r="F121" s="71" t="s">
        <v>253</v>
      </c>
      <c r="R121" s="71" t="s">
        <v>253</v>
      </c>
      <c r="AD121" s="71" t="s">
        <v>253</v>
      </c>
    </row>
    <row r="122" spans="6:30" ht="15.95" customHeight="1">
      <c r="F122" s="71" t="s">
        <v>253</v>
      </c>
      <c r="R122" s="71" t="s">
        <v>253</v>
      </c>
      <c r="AD122" s="71" t="s">
        <v>253</v>
      </c>
    </row>
    <row r="123" spans="6:30" ht="15.95" customHeight="1">
      <c r="F123" s="71" t="s">
        <v>253</v>
      </c>
      <c r="R123" s="71" t="s">
        <v>253</v>
      </c>
      <c r="AD123" s="71" t="s">
        <v>253</v>
      </c>
    </row>
    <row r="124" spans="6:30" ht="15.95" customHeight="1">
      <c r="F124" s="71" t="s">
        <v>253</v>
      </c>
      <c r="R124" s="71" t="s">
        <v>253</v>
      </c>
      <c r="AD124" s="71" t="s">
        <v>253</v>
      </c>
    </row>
    <row r="125" spans="6:30" ht="15.95" customHeight="1">
      <c r="F125" s="71" t="s">
        <v>253</v>
      </c>
      <c r="R125" s="71" t="s">
        <v>253</v>
      </c>
      <c r="AD125" s="71" t="s">
        <v>253</v>
      </c>
    </row>
    <row r="126" spans="6:30" ht="15.95" customHeight="1">
      <c r="F126" s="71" t="s">
        <v>253</v>
      </c>
      <c r="R126" s="71" t="s">
        <v>253</v>
      </c>
      <c r="AD126" s="71" t="s">
        <v>253</v>
      </c>
    </row>
    <row r="127" spans="6:30" ht="15.95" customHeight="1">
      <c r="F127" s="71" t="s">
        <v>253</v>
      </c>
      <c r="R127" s="71" t="s">
        <v>253</v>
      </c>
      <c r="AD127" s="71" t="s">
        <v>253</v>
      </c>
    </row>
    <row r="128" spans="6:30" ht="15.95" customHeight="1">
      <c r="F128" s="71" t="s">
        <v>253</v>
      </c>
      <c r="R128" s="71" t="s">
        <v>253</v>
      </c>
      <c r="AD128" s="71" t="s">
        <v>253</v>
      </c>
    </row>
    <row r="129" spans="6:30" ht="15.95" customHeight="1">
      <c r="F129" s="71" t="s">
        <v>253</v>
      </c>
      <c r="R129" s="71" t="s">
        <v>253</v>
      </c>
      <c r="AD129" s="71" t="s">
        <v>253</v>
      </c>
    </row>
    <row r="130" spans="6:30" ht="15.95" customHeight="1">
      <c r="F130" s="71" t="s">
        <v>253</v>
      </c>
      <c r="R130" s="71" t="s">
        <v>253</v>
      </c>
      <c r="AD130" s="71" t="s">
        <v>253</v>
      </c>
    </row>
    <row r="131" spans="6:30" ht="15.95" customHeight="1">
      <c r="F131" s="71" t="s">
        <v>253</v>
      </c>
      <c r="R131" s="71" t="s">
        <v>253</v>
      </c>
      <c r="AD131" s="71" t="s">
        <v>253</v>
      </c>
    </row>
    <row r="132" spans="6:30" ht="15.95" customHeight="1">
      <c r="F132" s="71" t="s">
        <v>253</v>
      </c>
      <c r="R132" s="71" t="s">
        <v>253</v>
      </c>
      <c r="AD132" s="71" t="s">
        <v>253</v>
      </c>
    </row>
    <row r="133" spans="6:30" ht="15.95" customHeight="1">
      <c r="F133" s="71" t="s">
        <v>253</v>
      </c>
      <c r="R133" s="71" t="s">
        <v>253</v>
      </c>
      <c r="AD133" s="71" t="s">
        <v>253</v>
      </c>
    </row>
    <row r="134" spans="6:30" ht="15.95" customHeight="1">
      <c r="F134" s="71" t="s">
        <v>253</v>
      </c>
      <c r="R134" s="71" t="s">
        <v>253</v>
      </c>
      <c r="AD134" s="71" t="s">
        <v>253</v>
      </c>
    </row>
    <row r="135" spans="6:30" ht="15.95" customHeight="1">
      <c r="F135" s="71" t="s">
        <v>253</v>
      </c>
      <c r="R135" s="71" t="s">
        <v>253</v>
      </c>
      <c r="AD135" s="71" t="s">
        <v>253</v>
      </c>
    </row>
    <row r="136" spans="6:30" ht="15.95" customHeight="1">
      <c r="F136" s="71" t="s">
        <v>253</v>
      </c>
      <c r="R136" s="71" t="s">
        <v>253</v>
      </c>
      <c r="AD136" s="71" t="s">
        <v>253</v>
      </c>
    </row>
    <row r="137" spans="6:30" ht="15.95" customHeight="1">
      <c r="F137" s="71" t="s">
        <v>253</v>
      </c>
      <c r="R137" s="71" t="s">
        <v>253</v>
      </c>
      <c r="AD137" s="71" t="s">
        <v>253</v>
      </c>
    </row>
    <row r="138" spans="6:30" ht="15.95" customHeight="1">
      <c r="F138" s="71" t="s">
        <v>253</v>
      </c>
      <c r="R138" s="71" t="s">
        <v>253</v>
      </c>
      <c r="AD138" s="71" t="s">
        <v>253</v>
      </c>
    </row>
    <row r="139" spans="6:30" ht="15.95" customHeight="1">
      <c r="F139" s="71" t="s">
        <v>253</v>
      </c>
      <c r="R139" s="71" t="s">
        <v>253</v>
      </c>
      <c r="AD139" s="71" t="s">
        <v>253</v>
      </c>
    </row>
    <row r="140" spans="6:30" ht="15.95" customHeight="1">
      <c r="F140" s="71" t="s">
        <v>253</v>
      </c>
      <c r="R140" s="71" t="s">
        <v>253</v>
      </c>
      <c r="AD140" s="71" t="s">
        <v>253</v>
      </c>
    </row>
    <row r="141" spans="6:30" ht="15.95" customHeight="1">
      <c r="F141" s="71" t="s">
        <v>253</v>
      </c>
      <c r="R141" s="71" t="s">
        <v>253</v>
      </c>
      <c r="AD141" s="71" t="s">
        <v>253</v>
      </c>
    </row>
    <row r="142" spans="6:30" ht="15.95" customHeight="1">
      <c r="F142" s="71" t="s">
        <v>253</v>
      </c>
      <c r="R142" s="71" t="s">
        <v>253</v>
      </c>
      <c r="AD142" s="71" t="s">
        <v>253</v>
      </c>
    </row>
    <row r="143" spans="6:30" ht="15.95" customHeight="1">
      <c r="F143" s="71" t="s">
        <v>253</v>
      </c>
      <c r="R143" s="71" t="s">
        <v>253</v>
      </c>
      <c r="AD143" s="71" t="s">
        <v>253</v>
      </c>
    </row>
    <row r="144" spans="6:30" ht="15.95" customHeight="1">
      <c r="F144" s="71" t="s">
        <v>253</v>
      </c>
      <c r="R144" s="71" t="s">
        <v>253</v>
      </c>
      <c r="AD144" s="71" t="s">
        <v>253</v>
      </c>
    </row>
    <row r="145" spans="6:30" ht="15.95" customHeight="1">
      <c r="F145" s="71" t="s">
        <v>253</v>
      </c>
      <c r="R145" s="71" t="s">
        <v>253</v>
      </c>
      <c r="AD145" s="71" t="s">
        <v>253</v>
      </c>
    </row>
    <row r="146" spans="6:30" ht="15.95" customHeight="1">
      <c r="F146" s="71" t="s">
        <v>253</v>
      </c>
      <c r="R146" s="71" t="s">
        <v>253</v>
      </c>
      <c r="AD146" s="71" t="s">
        <v>253</v>
      </c>
    </row>
    <row r="147" spans="6:30" ht="15.95" customHeight="1">
      <c r="F147" s="71" t="s">
        <v>253</v>
      </c>
      <c r="R147" s="71" t="s">
        <v>253</v>
      </c>
      <c r="AD147" s="71" t="s">
        <v>253</v>
      </c>
    </row>
    <row r="148" spans="6:30" ht="15.95" customHeight="1">
      <c r="F148" s="71" t="s">
        <v>253</v>
      </c>
      <c r="R148" s="71" t="s">
        <v>253</v>
      </c>
      <c r="AD148" s="71" t="s">
        <v>253</v>
      </c>
    </row>
    <row r="149" spans="6:30" ht="15.95" customHeight="1">
      <c r="F149" s="71" t="s">
        <v>253</v>
      </c>
      <c r="R149" s="71" t="s">
        <v>253</v>
      </c>
      <c r="AD149" s="71" t="s">
        <v>253</v>
      </c>
    </row>
    <row r="150" spans="6:30" ht="15.95" customHeight="1">
      <c r="F150" s="71" t="s">
        <v>253</v>
      </c>
      <c r="R150" s="71" t="s">
        <v>253</v>
      </c>
      <c r="AD150" s="71" t="s">
        <v>253</v>
      </c>
    </row>
    <row r="151" spans="6:30" ht="15.95" customHeight="1">
      <c r="F151" s="71" t="s">
        <v>253</v>
      </c>
      <c r="R151" s="71" t="s">
        <v>253</v>
      </c>
      <c r="AD151" s="71" t="s">
        <v>253</v>
      </c>
    </row>
    <row r="152" spans="6:30" ht="15.95" customHeight="1">
      <c r="F152" s="71" t="s">
        <v>253</v>
      </c>
      <c r="R152" s="71" t="s">
        <v>253</v>
      </c>
      <c r="AD152" s="71" t="s">
        <v>253</v>
      </c>
    </row>
    <row r="153" spans="6:30" ht="15.95" customHeight="1">
      <c r="F153" s="71" t="s">
        <v>253</v>
      </c>
      <c r="R153" s="71" t="s">
        <v>253</v>
      </c>
      <c r="AD153" s="71" t="s">
        <v>253</v>
      </c>
    </row>
    <row r="154" spans="6:30" ht="15.95" customHeight="1">
      <c r="F154" s="71" t="s">
        <v>253</v>
      </c>
      <c r="R154" s="71" t="s">
        <v>253</v>
      </c>
      <c r="AD154" s="71" t="s">
        <v>253</v>
      </c>
    </row>
    <row r="155" spans="6:30" ht="15.95" customHeight="1">
      <c r="F155" s="71" t="s">
        <v>253</v>
      </c>
      <c r="R155" s="71" t="s">
        <v>253</v>
      </c>
      <c r="AD155" s="71" t="s">
        <v>253</v>
      </c>
    </row>
    <row r="156" spans="6:30" ht="15.95" customHeight="1">
      <c r="F156" s="71" t="s">
        <v>253</v>
      </c>
      <c r="R156" s="71" t="s">
        <v>253</v>
      </c>
      <c r="AD156" s="71" t="s">
        <v>253</v>
      </c>
    </row>
    <row r="157" spans="6:30" ht="15.95" customHeight="1">
      <c r="F157" s="71" t="s">
        <v>253</v>
      </c>
      <c r="R157" s="71" t="s">
        <v>253</v>
      </c>
      <c r="AD157" s="71" t="s">
        <v>253</v>
      </c>
    </row>
    <row r="158" spans="6:30" ht="15.95" customHeight="1">
      <c r="F158" s="71" t="s">
        <v>253</v>
      </c>
      <c r="R158" s="71" t="s">
        <v>253</v>
      </c>
      <c r="AD158" s="71" t="s">
        <v>253</v>
      </c>
    </row>
    <row r="159" spans="6:30" ht="15.95" customHeight="1">
      <c r="F159" s="71" t="s">
        <v>253</v>
      </c>
      <c r="R159" s="71" t="s">
        <v>253</v>
      </c>
      <c r="AD159" s="71" t="s">
        <v>253</v>
      </c>
    </row>
    <row r="160" spans="6:30" ht="15.95" customHeight="1">
      <c r="F160" s="71" t="s">
        <v>253</v>
      </c>
      <c r="R160" s="71" t="s">
        <v>253</v>
      </c>
      <c r="AD160" s="71" t="s">
        <v>253</v>
      </c>
    </row>
    <row r="161" spans="6:30" ht="15.95" customHeight="1">
      <c r="F161" s="71" t="s">
        <v>253</v>
      </c>
      <c r="R161" s="71" t="s">
        <v>253</v>
      </c>
      <c r="AD161" s="71" t="s">
        <v>253</v>
      </c>
    </row>
    <row r="162" spans="6:30" ht="15.95" customHeight="1">
      <c r="F162" s="71" t="s">
        <v>253</v>
      </c>
      <c r="R162" s="71" t="s">
        <v>253</v>
      </c>
      <c r="AD162" s="71" t="s">
        <v>253</v>
      </c>
    </row>
    <row r="163" spans="6:30" ht="15.95" customHeight="1">
      <c r="F163" s="71" t="s">
        <v>253</v>
      </c>
      <c r="R163" s="71" t="s">
        <v>253</v>
      </c>
      <c r="AD163" s="71" t="s">
        <v>253</v>
      </c>
    </row>
    <row r="164" spans="6:30" ht="15.95" customHeight="1">
      <c r="F164" s="71" t="s">
        <v>253</v>
      </c>
      <c r="R164" s="71" t="s">
        <v>253</v>
      </c>
      <c r="AD164" s="71" t="s">
        <v>253</v>
      </c>
    </row>
    <row r="165" spans="6:30" ht="15.95" customHeight="1">
      <c r="F165" s="71" t="s">
        <v>253</v>
      </c>
      <c r="R165" s="71" t="s">
        <v>253</v>
      </c>
      <c r="AD165" s="71" t="s">
        <v>253</v>
      </c>
    </row>
    <row r="166" spans="6:30" ht="15.95" customHeight="1">
      <c r="F166" s="71" t="s">
        <v>253</v>
      </c>
      <c r="R166" s="71" t="s">
        <v>253</v>
      </c>
      <c r="AD166" s="71" t="s">
        <v>253</v>
      </c>
    </row>
    <row r="167" spans="6:30" ht="15.95" customHeight="1">
      <c r="F167" s="71" t="s">
        <v>253</v>
      </c>
      <c r="R167" s="71" t="s">
        <v>253</v>
      </c>
      <c r="AD167" s="71" t="s">
        <v>253</v>
      </c>
    </row>
    <row r="168" spans="6:30" ht="15.95" customHeight="1">
      <c r="F168" s="71" t="s">
        <v>253</v>
      </c>
      <c r="R168" s="71" t="s">
        <v>253</v>
      </c>
      <c r="AD168" s="71" t="s">
        <v>253</v>
      </c>
    </row>
    <row r="169" spans="6:30" ht="15.95" customHeight="1">
      <c r="F169" s="71" t="s">
        <v>253</v>
      </c>
      <c r="R169" s="71" t="s">
        <v>253</v>
      </c>
      <c r="AD169" s="71" t="s">
        <v>253</v>
      </c>
    </row>
    <row r="170" spans="6:30" ht="15.95" customHeight="1">
      <c r="F170" s="71" t="s">
        <v>253</v>
      </c>
      <c r="R170" s="71" t="s">
        <v>253</v>
      </c>
      <c r="AD170" s="71" t="s">
        <v>253</v>
      </c>
    </row>
    <row r="171" spans="6:30" ht="15.95" customHeight="1">
      <c r="F171" s="71" t="s">
        <v>253</v>
      </c>
      <c r="R171" s="71" t="s">
        <v>253</v>
      </c>
      <c r="AD171" s="71" t="s">
        <v>253</v>
      </c>
    </row>
    <row r="172" spans="6:30" ht="15.95" customHeight="1">
      <c r="F172" s="71" t="s">
        <v>253</v>
      </c>
      <c r="R172" s="71" t="s">
        <v>253</v>
      </c>
      <c r="AD172" s="71" t="s">
        <v>253</v>
      </c>
    </row>
    <row r="173" spans="6:30" ht="15.95" customHeight="1">
      <c r="F173" s="71" t="s">
        <v>253</v>
      </c>
      <c r="R173" s="71" t="s">
        <v>253</v>
      </c>
      <c r="AD173" s="71" t="s">
        <v>253</v>
      </c>
    </row>
    <row r="174" spans="6:30" ht="15.95" customHeight="1">
      <c r="F174" s="71" t="s">
        <v>253</v>
      </c>
      <c r="R174" s="71" t="s">
        <v>253</v>
      </c>
      <c r="AD174" s="71" t="s">
        <v>253</v>
      </c>
    </row>
    <row r="175" spans="6:30" ht="15.95" customHeight="1">
      <c r="F175" s="71" t="s">
        <v>253</v>
      </c>
      <c r="R175" s="71" t="s">
        <v>253</v>
      </c>
      <c r="AD175" s="71" t="s">
        <v>253</v>
      </c>
    </row>
    <row r="176" spans="6:30" ht="15.95" customHeight="1">
      <c r="F176" s="71" t="s">
        <v>253</v>
      </c>
      <c r="R176" s="71" t="s">
        <v>253</v>
      </c>
      <c r="AD176" s="71" t="s">
        <v>253</v>
      </c>
    </row>
    <row r="177" spans="6:30" ht="15.95" customHeight="1">
      <c r="F177" s="71" t="s">
        <v>253</v>
      </c>
      <c r="R177" s="71" t="s">
        <v>253</v>
      </c>
      <c r="AD177" s="71" t="s">
        <v>253</v>
      </c>
    </row>
    <row r="178" spans="6:30" ht="15.95" customHeight="1">
      <c r="F178" s="71" t="s">
        <v>253</v>
      </c>
      <c r="R178" s="71" t="s">
        <v>253</v>
      </c>
      <c r="AD178" s="71" t="s">
        <v>253</v>
      </c>
    </row>
    <row r="179" spans="6:30" ht="15.95" customHeight="1">
      <c r="F179" s="71" t="s">
        <v>253</v>
      </c>
      <c r="R179" s="71" t="s">
        <v>253</v>
      </c>
      <c r="AD179" s="71" t="s">
        <v>253</v>
      </c>
    </row>
    <row r="180" spans="6:30" ht="15.95" customHeight="1">
      <c r="F180" s="71" t="s">
        <v>253</v>
      </c>
      <c r="R180" s="71" t="s">
        <v>253</v>
      </c>
      <c r="AD180" s="71" t="s">
        <v>253</v>
      </c>
    </row>
    <row r="181" spans="6:30" ht="15.95" customHeight="1">
      <c r="F181" s="71" t="s">
        <v>253</v>
      </c>
      <c r="R181" s="71" t="s">
        <v>253</v>
      </c>
      <c r="AD181" s="71" t="s">
        <v>253</v>
      </c>
    </row>
    <row r="182" spans="6:30" ht="15.95" customHeight="1">
      <c r="F182" s="71" t="s">
        <v>253</v>
      </c>
      <c r="R182" s="71" t="s">
        <v>253</v>
      </c>
      <c r="AD182" s="71" t="s">
        <v>253</v>
      </c>
    </row>
    <row r="183" spans="6:30" ht="15.95" customHeight="1">
      <c r="F183" s="71" t="s">
        <v>253</v>
      </c>
      <c r="R183" s="71" t="s">
        <v>253</v>
      </c>
      <c r="AD183" s="71" t="s">
        <v>253</v>
      </c>
    </row>
    <row r="184" spans="6:30" ht="15.95" customHeight="1">
      <c r="F184" s="71" t="s">
        <v>253</v>
      </c>
      <c r="R184" s="71" t="s">
        <v>253</v>
      </c>
      <c r="AD184" s="71" t="s">
        <v>253</v>
      </c>
    </row>
    <row r="185" spans="6:30" ht="15.95" customHeight="1">
      <c r="F185" s="71" t="s">
        <v>253</v>
      </c>
      <c r="R185" s="71" t="s">
        <v>253</v>
      </c>
      <c r="AD185" s="71" t="s">
        <v>253</v>
      </c>
    </row>
    <row r="186" spans="6:30" ht="15.95" customHeight="1">
      <c r="F186" s="71" t="s">
        <v>253</v>
      </c>
      <c r="R186" s="71" t="s">
        <v>253</v>
      </c>
      <c r="AD186" s="71" t="s">
        <v>253</v>
      </c>
    </row>
    <row r="187" spans="6:30" ht="15.95" customHeight="1">
      <c r="F187" s="71" t="s">
        <v>253</v>
      </c>
      <c r="R187" s="71" t="s">
        <v>253</v>
      </c>
      <c r="AD187" s="71" t="s">
        <v>253</v>
      </c>
    </row>
    <row r="188" spans="6:30" ht="15.95" customHeight="1">
      <c r="F188" s="71" t="s">
        <v>253</v>
      </c>
      <c r="R188" s="71" t="s">
        <v>253</v>
      </c>
      <c r="AD188" s="71" t="s">
        <v>253</v>
      </c>
    </row>
    <row r="189" spans="6:30" ht="15.95" customHeight="1">
      <c r="F189" s="71" t="s">
        <v>253</v>
      </c>
      <c r="R189" s="71" t="s">
        <v>253</v>
      </c>
      <c r="AD189" s="71" t="s">
        <v>253</v>
      </c>
    </row>
    <row r="190" spans="6:30" ht="15.95" customHeight="1">
      <c r="F190" s="71" t="s">
        <v>253</v>
      </c>
      <c r="R190" s="71" t="s">
        <v>253</v>
      </c>
      <c r="AD190" s="71" t="s">
        <v>253</v>
      </c>
    </row>
    <row r="191" spans="6:30" ht="15.95" customHeight="1">
      <c r="F191" s="71" t="s">
        <v>253</v>
      </c>
      <c r="R191" s="71" t="s">
        <v>253</v>
      </c>
      <c r="AD191" s="71" t="s">
        <v>253</v>
      </c>
    </row>
    <row r="192" spans="6:30" ht="15.95" customHeight="1">
      <c r="F192" s="71" t="s">
        <v>253</v>
      </c>
      <c r="R192" s="71" t="s">
        <v>253</v>
      </c>
      <c r="AD192" s="71" t="s">
        <v>253</v>
      </c>
    </row>
    <row r="193" spans="6:30" ht="15.95" customHeight="1">
      <c r="F193" s="71" t="s">
        <v>253</v>
      </c>
      <c r="R193" s="71" t="s">
        <v>253</v>
      </c>
      <c r="AD193" s="71" t="s">
        <v>253</v>
      </c>
    </row>
    <row r="194" spans="6:30" ht="15.95" customHeight="1">
      <c r="F194" s="71" t="s">
        <v>253</v>
      </c>
      <c r="R194" s="71" t="s">
        <v>253</v>
      </c>
      <c r="AD194" s="71" t="s">
        <v>253</v>
      </c>
    </row>
    <row r="195" spans="6:30" ht="15.95" customHeight="1">
      <c r="F195" s="71" t="s">
        <v>253</v>
      </c>
      <c r="R195" s="71" t="s">
        <v>253</v>
      </c>
      <c r="AD195" s="71" t="s">
        <v>253</v>
      </c>
    </row>
    <row r="196" spans="6:30" ht="15.95" customHeight="1">
      <c r="F196" s="71" t="s">
        <v>253</v>
      </c>
      <c r="R196" s="71" t="s">
        <v>253</v>
      </c>
      <c r="AD196" s="71" t="s">
        <v>253</v>
      </c>
    </row>
    <row r="197" spans="6:30" ht="15.95" customHeight="1">
      <c r="F197" s="71" t="s">
        <v>253</v>
      </c>
      <c r="R197" s="71" t="s">
        <v>253</v>
      </c>
      <c r="AD197" s="71" t="s">
        <v>253</v>
      </c>
    </row>
    <row r="198" spans="6:30" ht="15.95" customHeight="1">
      <c r="F198" s="71" t="s">
        <v>253</v>
      </c>
      <c r="R198" s="71" t="s">
        <v>253</v>
      </c>
      <c r="AD198" s="71" t="s">
        <v>253</v>
      </c>
    </row>
    <row r="199" spans="6:30" ht="15.95" customHeight="1">
      <c r="F199" s="71" t="s">
        <v>253</v>
      </c>
      <c r="R199" s="71" t="s">
        <v>253</v>
      </c>
      <c r="AD199" s="71" t="s">
        <v>253</v>
      </c>
    </row>
    <row r="200" spans="6:30" ht="15.95" customHeight="1">
      <c r="F200" s="71" t="s">
        <v>253</v>
      </c>
      <c r="R200" s="71" t="s">
        <v>253</v>
      </c>
      <c r="AD200" s="71" t="s">
        <v>253</v>
      </c>
    </row>
    <row r="201" spans="6:30" ht="15.95" customHeight="1">
      <c r="F201" s="71" t="s">
        <v>253</v>
      </c>
      <c r="R201" s="71" t="s">
        <v>253</v>
      </c>
      <c r="AD201" s="71" t="s">
        <v>253</v>
      </c>
    </row>
    <row r="202" spans="6:30" ht="15.95" customHeight="1">
      <c r="F202" s="71" t="s">
        <v>253</v>
      </c>
      <c r="R202" s="71" t="s">
        <v>253</v>
      </c>
      <c r="AD202" s="71" t="s">
        <v>253</v>
      </c>
    </row>
    <row r="203" spans="6:30" ht="15.95" customHeight="1">
      <c r="F203" s="71" t="s">
        <v>253</v>
      </c>
      <c r="R203" s="71" t="s">
        <v>253</v>
      </c>
      <c r="AD203" s="71" t="s">
        <v>253</v>
      </c>
    </row>
    <row r="204" spans="6:30" ht="15.95" customHeight="1">
      <c r="F204" s="71" t="s">
        <v>253</v>
      </c>
      <c r="R204" s="71" t="s">
        <v>253</v>
      </c>
      <c r="AD204" s="71" t="s">
        <v>253</v>
      </c>
    </row>
    <row r="205" spans="6:30" ht="15.95" customHeight="1">
      <c r="F205" s="71" t="s">
        <v>253</v>
      </c>
      <c r="R205" s="71" t="s">
        <v>253</v>
      </c>
      <c r="AD205" s="71" t="s">
        <v>253</v>
      </c>
    </row>
    <row r="206" spans="6:30" ht="15.95" customHeight="1">
      <c r="F206" s="71" t="s">
        <v>253</v>
      </c>
      <c r="R206" s="71" t="s">
        <v>253</v>
      </c>
      <c r="AD206" s="71" t="s">
        <v>253</v>
      </c>
    </row>
    <row r="207" spans="6:30" ht="15.95" customHeight="1">
      <c r="F207" s="71" t="s">
        <v>253</v>
      </c>
      <c r="R207" s="71" t="s">
        <v>253</v>
      </c>
      <c r="AD207" s="71" t="s">
        <v>253</v>
      </c>
    </row>
    <row r="208" spans="6:30" ht="15.95" customHeight="1">
      <c r="F208" s="71" t="s">
        <v>253</v>
      </c>
      <c r="R208" s="71" t="s">
        <v>253</v>
      </c>
      <c r="AD208" s="71" t="s">
        <v>253</v>
      </c>
    </row>
    <row r="209" spans="6:30" ht="15.95" customHeight="1">
      <c r="F209" s="71" t="s">
        <v>253</v>
      </c>
      <c r="R209" s="71" t="s">
        <v>253</v>
      </c>
      <c r="AD209" s="71" t="s">
        <v>253</v>
      </c>
    </row>
    <row r="210" spans="6:30" ht="15.95" customHeight="1">
      <c r="F210" s="71" t="s">
        <v>253</v>
      </c>
      <c r="R210" s="71" t="s">
        <v>253</v>
      </c>
      <c r="AD210" s="71" t="s">
        <v>253</v>
      </c>
    </row>
    <row r="211" spans="6:30" ht="15.95" customHeight="1">
      <c r="F211" s="71" t="s">
        <v>253</v>
      </c>
      <c r="R211" s="71" t="s">
        <v>253</v>
      </c>
      <c r="AD211" s="71" t="s">
        <v>253</v>
      </c>
    </row>
    <row r="212" spans="6:30" ht="15.95" customHeight="1">
      <c r="F212" s="71" t="s">
        <v>253</v>
      </c>
      <c r="R212" s="71" t="s">
        <v>253</v>
      </c>
      <c r="AD212" s="71" t="s">
        <v>253</v>
      </c>
    </row>
    <row r="213" spans="6:30" ht="15.95" customHeight="1">
      <c r="F213" s="71" t="s">
        <v>253</v>
      </c>
      <c r="R213" s="71" t="s">
        <v>253</v>
      </c>
      <c r="AD213" s="71" t="s">
        <v>253</v>
      </c>
    </row>
    <row r="214" spans="6:30" ht="15.95" customHeight="1">
      <c r="F214" s="71" t="s">
        <v>253</v>
      </c>
      <c r="R214" s="71" t="s">
        <v>253</v>
      </c>
      <c r="AD214" s="71" t="s">
        <v>253</v>
      </c>
    </row>
    <row r="215" spans="6:30" ht="15.95" customHeight="1">
      <c r="F215" s="71" t="s">
        <v>253</v>
      </c>
      <c r="R215" s="71" t="s">
        <v>253</v>
      </c>
      <c r="AD215" s="71" t="s">
        <v>253</v>
      </c>
    </row>
    <row r="216" spans="6:30" ht="15.95" customHeight="1">
      <c r="F216" s="71" t="s">
        <v>253</v>
      </c>
      <c r="R216" s="71" t="s">
        <v>253</v>
      </c>
      <c r="AD216" s="71" t="s">
        <v>253</v>
      </c>
    </row>
    <row r="217" spans="6:30" ht="15.95" customHeight="1">
      <c r="F217" s="71" t="s">
        <v>253</v>
      </c>
      <c r="R217" s="71" t="s">
        <v>253</v>
      </c>
      <c r="AD217" s="71" t="s">
        <v>253</v>
      </c>
    </row>
    <row r="218" spans="6:30" ht="15.95" customHeight="1">
      <c r="F218" s="71" t="s">
        <v>253</v>
      </c>
      <c r="R218" s="71" t="s">
        <v>253</v>
      </c>
      <c r="AD218" s="71" t="s">
        <v>253</v>
      </c>
    </row>
    <row r="219" spans="6:30" ht="15.95" customHeight="1">
      <c r="F219" s="71" t="s">
        <v>253</v>
      </c>
      <c r="R219" s="71" t="s">
        <v>253</v>
      </c>
      <c r="AD219" s="71" t="s">
        <v>253</v>
      </c>
    </row>
    <row r="220" spans="6:30" ht="15.95" customHeight="1">
      <c r="F220" s="71" t="s">
        <v>253</v>
      </c>
      <c r="R220" s="71" t="s">
        <v>253</v>
      </c>
      <c r="AD220" s="71" t="s">
        <v>253</v>
      </c>
    </row>
    <row r="221" spans="6:30" ht="15.95" customHeight="1">
      <c r="F221" s="71" t="s">
        <v>253</v>
      </c>
      <c r="R221" s="71" t="s">
        <v>253</v>
      </c>
      <c r="AD221" s="71" t="s">
        <v>253</v>
      </c>
    </row>
    <row r="222" spans="6:30" ht="15.95" customHeight="1">
      <c r="F222" s="71" t="s">
        <v>253</v>
      </c>
      <c r="R222" s="71" t="s">
        <v>253</v>
      </c>
      <c r="AD222" s="71" t="s">
        <v>253</v>
      </c>
    </row>
    <row r="223" spans="6:30" ht="15.95" customHeight="1">
      <c r="F223" s="71" t="s">
        <v>253</v>
      </c>
      <c r="R223" s="71" t="s">
        <v>253</v>
      </c>
      <c r="AD223" s="71" t="s">
        <v>253</v>
      </c>
    </row>
    <row r="224" spans="6:30" ht="15.95" customHeight="1">
      <c r="F224" s="71" t="s">
        <v>253</v>
      </c>
      <c r="R224" s="71" t="s">
        <v>253</v>
      </c>
      <c r="AD224" s="71" t="s">
        <v>253</v>
      </c>
    </row>
    <row r="225" spans="6:30" ht="15.95" customHeight="1">
      <c r="F225" s="71" t="s">
        <v>253</v>
      </c>
      <c r="R225" s="71" t="s">
        <v>253</v>
      </c>
      <c r="AD225" s="71" t="s">
        <v>253</v>
      </c>
    </row>
    <row r="226" spans="6:30" ht="15.95" customHeight="1">
      <c r="F226" s="71" t="s">
        <v>253</v>
      </c>
      <c r="R226" s="71" t="s">
        <v>253</v>
      </c>
      <c r="AD226" s="71" t="s">
        <v>253</v>
      </c>
    </row>
    <row r="227" spans="6:30" ht="15.95" customHeight="1">
      <c r="F227" s="71" t="s">
        <v>253</v>
      </c>
      <c r="R227" s="71" t="s">
        <v>253</v>
      </c>
      <c r="AD227" s="71" t="s">
        <v>253</v>
      </c>
    </row>
    <row r="228" spans="6:30" ht="15.95" customHeight="1">
      <c r="F228" s="71" t="s">
        <v>253</v>
      </c>
      <c r="R228" s="71" t="s">
        <v>253</v>
      </c>
      <c r="AD228" s="71" t="s">
        <v>253</v>
      </c>
    </row>
    <row r="229" spans="6:30" ht="15.95" customHeight="1">
      <c r="F229" s="71" t="s">
        <v>253</v>
      </c>
      <c r="R229" s="71" t="s">
        <v>253</v>
      </c>
      <c r="AD229" s="71" t="s">
        <v>253</v>
      </c>
    </row>
    <row r="230" spans="6:30" ht="15.95" customHeight="1">
      <c r="F230" s="71" t="s">
        <v>253</v>
      </c>
      <c r="R230" s="71" t="s">
        <v>253</v>
      </c>
      <c r="AD230" s="71" t="s">
        <v>253</v>
      </c>
    </row>
    <row r="231" spans="6:30" ht="15.95" customHeight="1">
      <c r="F231" s="71" t="s">
        <v>253</v>
      </c>
      <c r="R231" s="71" t="s">
        <v>253</v>
      </c>
      <c r="AD231" s="71" t="s">
        <v>253</v>
      </c>
    </row>
    <row r="232" spans="6:30" ht="15.95" customHeight="1">
      <c r="F232" s="71" t="s">
        <v>253</v>
      </c>
      <c r="R232" s="71" t="s">
        <v>253</v>
      </c>
      <c r="AD232" s="71" t="s">
        <v>253</v>
      </c>
    </row>
    <row r="233" spans="6:30" ht="15.95" customHeight="1">
      <c r="F233" s="71" t="s">
        <v>253</v>
      </c>
      <c r="R233" s="71" t="s">
        <v>253</v>
      </c>
      <c r="AD233" s="71" t="s">
        <v>253</v>
      </c>
    </row>
    <row r="234" spans="6:30" ht="15.95" customHeight="1">
      <c r="F234" s="71" t="s">
        <v>253</v>
      </c>
      <c r="R234" s="71" t="s">
        <v>253</v>
      </c>
      <c r="AD234" s="71" t="s">
        <v>253</v>
      </c>
    </row>
    <row r="235" spans="6:30" ht="15.95" customHeight="1">
      <c r="F235" s="71" t="s">
        <v>253</v>
      </c>
      <c r="R235" s="71" t="s">
        <v>253</v>
      </c>
      <c r="AD235" s="71" t="s">
        <v>253</v>
      </c>
    </row>
    <row r="236" spans="6:30" ht="15.95" customHeight="1">
      <c r="F236" s="71" t="s">
        <v>253</v>
      </c>
      <c r="R236" s="71" t="s">
        <v>253</v>
      </c>
      <c r="AD236" s="71" t="s">
        <v>253</v>
      </c>
    </row>
    <row r="237" spans="6:30" ht="15.95" customHeight="1">
      <c r="F237" s="71" t="s">
        <v>253</v>
      </c>
      <c r="R237" s="71" t="s">
        <v>253</v>
      </c>
      <c r="AD237" s="71" t="s">
        <v>253</v>
      </c>
    </row>
    <row r="238" spans="6:30" ht="15.95" customHeight="1">
      <c r="F238" s="71" t="s">
        <v>253</v>
      </c>
      <c r="R238" s="71" t="s">
        <v>253</v>
      </c>
      <c r="AD238" s="71" t="s">
        <v>253</v>
      </c>
    </row>
    <row r="239" spans="6:30" ht="15.95" customHeight="1">
      <c r="F239" s="71" t="s">
        <v>253</v>
      </c>
      <c r="R239" s="71" t="s">
        <v>253</v>
      </c>
      <c r="AD239" s="71" t="s">
        <v>253</v>
      </c>
    </row>
    <row r="240" spans="6:30" ht="15.95" customHeight="1">
      <c r="F240" s="71" t="s">
        <v>253</v>
      </c>
      <c r="R240" s="71" t="s">
        <v>253</v>
      </c>
      <c r="AD240" s="71" t="s">
        <v>253</v>
      </c>
    </row>
    <row r="241" spans="6:30" ht="15.95" customHeight="1">
      <c r="F241" s="71" t="s">
        <v>253</v>
      </c>
      <c r="R241" s="71" t="s">
        <v>253</v>
      </c>
      <c r="AD241" s="71" t="s">
        <v>253</v>
      </c>
    </row>
    <row r="242" spans="6:30" ht="15.95" customHeight="1">
      <c r="F242" s="71" t="s">
        <v>253</v>
      </c>
      <c r="R242" s="71" t="s">
        <v>253</v>
      </c>
      <c r="AD242" s="71" t="s">
        <v>253</v>
      </c>
    </row>
    <row r="243" spans="6:30" ht="15.95" customHeight="1">
      <c r="F243" s="71" t="s">
        <v>253</v>
      </c>
      <c r="R243" s="71" t="s">
        <v>253</v>
      </c>
      <c r="AD243" s="71" t="s">
        <v>253</v>
      </c>
    </row>
    <row r="244" spans="6:30" ht="15.95" customHeight="1">
      <c r="F244" s="71" t="s">
        <v>253</v>
      </c>
      <c r="R244" s="71" t="s">
        <v>253</v>
      </c>
      <c r="AD244" s="71" t="s">
        <v>253</v>
      </c>
    </row>
    <row r="245" spans="6:30" ht="15.95" customHeight="1">
      <c r="F245" s="71" t="s">
        <v>253</v>
      </c>
      <c r="R245" s="71" t="s">
        <v>253</v>
      </c>
      <c r="AD245" s="71" t="s">
        <v>253</v>
      </c>
    </row>
    <row r="246" spans="6:30" ht="15.95" customHeight="1">
      <c r="F246" s="71" t="s">
        <v>253</v>
      </c>
      <c r="R246" s="71" t="s">
        <v>253</v>
      </c>
      <c r="AD246" s="71" t="s">
        <v>253</v>
      </c>
    </row>
    <row r="247" spans="6:30" ht="15.95" customHeight="1">
      <c r="F247" s="71" t="s">
        <v>253</v>
      </c>
      <c r="R247" s="71" t="s">
        <v>253</v>
      </c>
      <c r="AD247" s="71" t="s">
        <v>253</v>
      </c>
    </row>
    <row r="248" spans="6:30" ht="15.95" customHeight="1">
      <c r="F248" s="71" t="s">
        <v>253</v>
      </c>
      <c r="R248" s="71" t="s">
        <v>253</v>
      </c>
      <c r="AD248" s="71" t="s">
        <v>253</v>
      </c>
    </row>
    <row r="249" spans="6:30" ht="15.95" customHeight="1">
      <c r="F249" s="71" t="s">
        <v>253</v>
      </c>
      <c r="R249" s="71" t="s">
        <v>253</v>
      </c>
      <c r="AD249" s="71" t="s">
        <v>253</v>
      </c>
    </row>
    <row r="250" spans="6:30" ht="15.95" customHeight="1">
      <c r="F250" s="71" t="s">
        <v>253</v>
      </c>
      <c r="R250" s="71" t="s">
        <v>253</v>
      </c>
      <c r="AD250" s="71" t="s">
        <v>253</v>
      </c>
    </row>
    <row r="251" spans="6:30" ht="15.95" customHeight="1">
      <c r="F251" s="71" t="s">
        <v>253</v>
      </c>
      <c r="R251" s="71" t="s">
        <v>253</v>
      </c>
      <c r="AD251" s="71" t="s">
        <v>253</v>
      </c>
    </row>
    <row r="252" spans="6:30" ht="15.95" customHeight="1">
      <c r="F252" s="71" t="s">
        <v>253</v>
      </c>
      <c r="R252" s="71" t="s">
        <v>253</v>
      </c>
      <c r="AD252" s="71" t="s">
        <v>253</v>
      </c>
    </row>
    <row r="253" spans="6:30" ht="15.95" customHeight="1">
      <c r="F253" s="71" t="s">
        <v>253</v>
      </c>
      <c r="R253" s="71" t="s">
        <v>253</v>
      </c>
      <c r="AD253" s="71" t="s">
        <v>253</v>
      </c>
    </row>
    <row r="254" spans="6:30" ht="15.95" customHeight="1">
      <c r="F254" s="71" t="s">
        <v>253</v>
      </c>
      <c r="R254" s="71" t="s">
        <v>253</v>
      </c>
      <c r="AD254" s="71" t="s">
        <v>253</v>
      </c>
    </row>
    <row r="255" spans="6:30" ht="15.95" customHeight="1">
      <c r="F255" s="71" t="s">
        <v>253</v>
      </c>
      <c r="R255" s="71" t="s">
        <v>253</v>
      </c>
      <c r="AD255" s="71" t="s">
        <v>253</v>
      </c>
    </row>
    <row r="256" spans="6:30" ht="15.95" customHeight="1">
      <c r="F256" s="71" t="s">
        <v>253</v>
      </c>
      <c r="R256" s="71" t="s">
        <v>253</v>
      </c>
      <c r="AD256" s="71" t="s">
        <v>253</v>
      </c>
    </row>
    <row r="257" spans="6:30" ht="15.95" customHeight="1">
      <c r="F257" s="71" t="s">
        <v>253</v>
      </c>
      <c r="R257" s="71" t="s">
        <v>253</v>
      </c>
      <c r="AD257" s="71" t="s">
        <v>253</v>
      </c>
    </row>
    <row r="258" spans="6:30" ht="15.95" customHeight="1">
      <c r="F258" s="71" t="s">
        <v>253</v>
      </c>
      <c r="R258" s="71" t="s">
        <v>253</v>
      </c>
      <c r="AD258" s="71" t="s">
        <v>253</v>
      </c>
    </row>
    <row r="259" spans="6:30" ht="15.95" customHeight="1">
      <c r="F259" s="71" t="s">
        <v>253</v>
      </c>
      <c r="R259" s="71" t="s">
        <v>253</v>
      </c>
      <c r="AD259" s="71" t="s">
        <v>253</v>
      </c>
    </row>
    <row r="260" spans="6:30" ht="15.95" customHeight="1">
      <c r="F260" s="71" t="s">
        <v>253</v>
      </c>
      <c r="R260" s="71" t="s">
        <v>253</v>
      </c>
      <c r="AD260" s="71" t="s">
        <v>253</v>
      </c>
    </row>
    <row r="261" spans="6:30" ht="15.95" customHeight="1">
      <c r="F261" s="71" t="s">
        <v>253</v>
      </c>
      <c r="R261" s="71" t="s">
        <v>253</v>
      </c>
      <c r="AD261" s="71" t="s">
        <v>253</v>
      </c>
    </row>
    <row r="262" spans="6:30" ht="15.95" customHeight="1">
      <c r="F262" s="71" t="s">
        <v>253</v>
      </c>
      <c r="R262" s="71" t="s">
        <v>253</v>
      </c>
      <c r="AD262" s="71" t="s">
        <v>253</v>
      </c>
    </row>
    <row r="263" spans="6:30" ht="15.95" customHeight="1">
      <c r="F263" s="71" t="s">
        <v>253</v>
      </c>
      <c r="R263" s="71" t="s">
        <v>253</v>
      </c>
      <c r="AD263" s="71" t="s">
        <v>253</v>
      </c>
    </row>
    <row r="264" spans="6:30" ht="15.95" customHeight="1">
      <c r="F264" s="71" t="s">
        <v>253</v>
      </c>
      <c r="R264" s="71" t="s">
        <v>253</v>
      </c>
      <c r="AD264" s="71" t="s">
        <v>253</v>
      </c>
    </row>
    <row r="265" spans="6:30" ht="15.95" customHeight="1">
      <c r="F265" s="71" t="s">
        <v>253</v>
      </c>
      <c r="R265" s="71" t="s">
        <v>253</v>
      </c>
      <c r="AD265" s="71" t="s">
        <v>253</v>
      </c>
    </row>
    <row r="266" spans="6:30" ht="15.95" customHeight="1">
      <c r="F266" s="71" t="s">
        <v>253</v>
      </c>
      <c r="R266" s="71" t="s">
        <v>253</v>
      </c>
      <c r="AD266" s="71" t="s">
        <v>253</v>
      </c>
    </row>
    <row r="267" spans="6:30" ht="15.95" customHeight="1">
      <c r="F267" s="71" t="s">
        <v>253</v>
      </c>
      <c r="R267" s="71" t="s">
        <v>253</v>
      </c>
      <c r="AD267" s="71" t="s">
        <v>253</v>
      </c>
    </row>
    <row r="268" spans="6:30" ht="15.95" customHeight="1">
      <c r="F268" s="71" t="s">
        <v>253</v>
      </c>
      <c r="R268" s="71" t="s">
        <v>253</v>
      </c>
      <c r="AD268" s="71" t="s">
        <v>253</v>
      </c>
    </row>
    <row r="269" spans="6:30" ht="15.95" customHeight="1">
      <c r="F269" s="71" t="s">
        <v>253</v>
      </c>
      <c r="R269" s="71" t="s">
        <v>253</v>
      </c>
      <c r="AD269" s="71" t="s">
        <v>253</v>
      </c>
    </row>
    <row r="270" spans="6:30" ht="15.95" customHeight="1">
      <c r="F270" s="71" t="s">
        <v>253</v>
      </c>
      <c r="R270" s="71" t="s">
        <v>253</v>
      </c>
      <c r="AD270" s="71" t="s">
        <v>253</v>
      </c>
    </row>
    <row r="271" spans="6:30" ht="15.95" customHeight="1">
      <c r="F271" s="71" t="s">
        <v>253</v>
      </c>
      <c r="R271" s="71" t="s">
        <v>253</v>
      </c>
      <c r="AD271" s="71" t="s">
        <v>253</v>
      </c>
    </row>
    <row r="272" spans="6:30" ht="15.95" customHeight="1">
      <c r="F272" s="71" t="s">
        <v>253</v>
      </c>
      <c r="R272" s="71" t="s">
        <v>253</v>
      </c>
      <c r="AD272" s="71" t="s">
        <v>253</v>
      </c>
    </row>
    <row r="273" spans="6:30" ht="15.95" customHeight="1">
      <c r="F273" s="71" t="s">
        <v>253</v>
      </c>
      <c r="R273" s="71" t="s">
        <v>253</v>
      </c>
      <c r="AD273" s="71" t="s">
        <v>253</v>
      </c>
    </row>
    <row r="274" spans="6:30" ht="15.95" customHeight="1">
      <c r="F274" s="71" t="s">
        <v>253</v>
      </c>
      <c r="R274" s="71" t="s">
        <v>253</v>
      </c>
      <c r="AD274" s="71" t="s">
        <v>253</v>
      </c>
    </row>
    <row r="275" spans="6:30" ht="15.95" customHeight="1">
      <c r="F275" s="71" t="s">
        <v>253</v>
      </c>
      <c r="R275" s="71" t="s">
        <v>253</v>
      </c>
      <c r="AD275" s="71" t="s">
        <v>253</v>
      </c>
    </row>
    <row r="276" spans="6:30" ht="15.95" customHeight="1">
      <c r="F276" s="71" t="s">
        <v>253</v>
      </c>
      <c r="R276" s="71" t="s">
        <v>253</v>
      </c>
      <c r="AD276" s="71" t="s">
        <v>253</v>
      </c>
    </row>
    <row r="277" spans="6:30" ht="15.95" customHeight="1">
      <c r="F277" s="71" t="s">
        <v>253</v>
      </c>
      <c r="R277" s="71" t="s">
        <v>253</v>
      </c>
      <c r="AD277" s="71" t="s">
        <v>253</v>
      </c>
    </row>
    <row r="278" spans="6:30" ht="15.95" customHeight="1">
      <c r="F278" s="71" t="s">
        <v>253</v>
      </c>
      <c r="R278" s="71" t="s">
        <v>253</v>
      </c>
      <c r="AD278" s="71" t="s">
        <v>253</v>
      </c>
    </row>
    <row r="279" spans="6:30" ht="15.95" customHeight="1">
      <c r="F279" s="71" t="s">
        <v>253</v>
      </c>
      <c r="R279" s="71" t="s">
        <v>253</v>
      </c>
      <c r="AD279" s="71" t="s">
        <v>253</v>
      </c>
    </row>
    <row r="280" spans="6:30" ht="15.95" customHeight="1">
      <c r="F280" s="71" t="s">
        <v>253</v>
      </c>
      <c r="R280" s="71" t="s">
        <v>253</v>
      </c>
      <c r="AD280" s="71" t="s">
        <v>253</v>
      </c>
    </row>
    <row r="281" spans="6:30" ht="15.95" customHeight="1">
      <c r="F281" s="71" t="s">
        <v>253</v>
      </c>
      <c r="R281" s="71" t="s">
        <v>253</v>
      </c>
      <c r="AD281" s="71" t="s">
        <v>253</v>
      </c>
    </row>
    <row r="282" spans="6:30" ht="15.95" customHeight="1">
      <c r="F282" s="71" t="s">
        <v>253</v>
      </c>
      <c r="R282" s="71" t="s">
        <v>253</v>
      </c>
      <c r="AD282" s="71" t="s">
        <v>253</v>
      </c>
    </row>
    <row r="283" spans="6:30" ht="15.95" customHeight="1">
      <c r="F283" s="71" t="s">
        <v>253</v>
      </c>
      <c r="R283" s="71" t="s">
        <v>253</v>
      </c>
      <c r="AD283" s="71" t="s">
        <v>253</v>
      </c>
    </row>
    <row r="284" spans="6:30" ht="15.95" customHeight="1">
      <c r="F284" s="71" t="s">
        <v>253</v>
      </c>
      <c r="R284" s="71" t="s">
        <v>253</v>
      </c>
      <c r="AD284" s="71" t="s">
        <v>253</v>
      </c>
    </row>
    <row r="285" spans="6:30" ht="15.95" customHeight="1">
      <c r="F285" s="71" t="s">
        <v>253</v>
      </c>
      <c r="R285" s="71" t="s">
        <v>253</v>
      </c>
      <c r="AD285" s="71" t="s">
        <v>253</v>
      </c>
    </row>
    <row r="286" spans="6:30" ht="15.95" customHeight="1">
      <c r="F286" s="71" t="s">
        <v>253</v>
      </c>
      <c r="R286" s="71" t="s">
        <v>253</v>
      </c>
      <c r="AD286" s="71" t="s">
        <v>253</v>
      </c>
    </row>
    <row r="287" spans="6:30" ht="15.95" customHeight="1">
      <c r="F287" s="71" t="s">
        <v>253</v>
      </c>
      <c r="R287" s="71" t="s">
        <v>253</v>
      </c>
      <c r="AD287" s="71" t="s">
        <v>253</v>
      </c>
    </row>
    <row r="288" spans="6:30" ht="15.95" customHeight="1">
      <c r="F288" s="71" t="s">
        <v>253</v>
      </c>
      <c r="R288" s="71" t="s">
        <v>253</v>
      </c>
      <c r="AD288" s="71" t="s">
        <v>253</v>
      </c>
    </row>
    <row r="289" spans="6:30" ht="15.95" customHeight="1">
      <c r="F289" s="71" t="s">
        <v>253</v>
      </c>
      <c r="R289" s="71" t="s">
        <v>253</v>
      </c>
      <c r="AD289" s="71" t="s">
        <v>253</v>
      </c>
    </row>
    <row r="290" spans="6:30" ht="15.95" customHeight="1">
      <c r="F290" s="71" t="s">
        <v>253</v>
      </c>
      <c r="R290" s="71" t="s">
        <v>253</v>
      </c>
      <c r="AD290" s="71" t="s">
        <v>253</v>
      </c>
    </row>
    <row r="291" spans="6:30" ht="15.95" customHeight="1">
      <c r="F291" s="71" t="s">
        <v>253</v>
      </c>
      <c r="R291" s="71" t="s">
        <v>253</v>
      </c>
      <c r="AD291" s="71" t="s">
        <v>253</v>
      </c>
    </row>
    <row r="292" spans="6:30" ht="15.95" customHeight="1">
      <c r="F292" s="71" t="s">
        <v>253</v>
      </c>
      <c r="R292" s="71" t="s">
        <v>253</v>
      </c>
      <c r="AD292" s="71" t="s">
        <v>253</v>
      </c>
    </row>
    <row r="293" spans="6:30" ht="15.95" customHeight="1">
      <c r="F293" s="71" t="s">
        <v>253</v>
      </c>
      <c r="R293" s="71" t="s">
        <v>253</v>
      </c>
      <c r="AD293" s="71" t="s">
        <v>253</v>
      </c>
    </row>
    <row r="294" spans="6:30" ht="15.95" customHeight="1">
      <c r="F294" s="71" t="s">
        <v>253</v>
      </c>
      <c r="R294" s="71" t="s">
        <v>253</v>
      </c>
      <c r="AD294" s="71" t="s">
        <v>253</v>
      </c>
    </row>
    <row r="295" spans="6:30" ht="15.95" customHeight="1">
      <c r="F295" s="71" t="s">
        <v>253</v>
      </c>
      <c r="R295" s="71" t="s">
        <v>253</v>
      </c>
      <c r="AD295" s="71" t="s">
        <v>253</v>
      </c>
    </row>
    <row r="296" spans="6:30" ht="15.95" customHeight="1">
      <c r="F296" s="71" t="s">
        <v>253</v>
      </c>
      <c r="R296" s="71" t="s">
        <v>253</v>
      </c>
      <c r="AD296" s="71" t="s">
        <v>253</v>
      </c>
    </row>
    <row r="297" spans="6:30" ht="15.95" customHeight="1">
      <c r="F297" s="71" t="s">
        <v>253</v>
      </c>
      <c r="R297" s="71" t="s">
        <v>253</v>
      </c>
      <c r="AD297" s="71" t="s">
        <v>253</v>
      </c>
    </row>
    <row r="298" spans="6:30" ht="15.95" customHeight="1">
      <c r="F298" s="71" t="s">
        <v>253</v>
      </c>
      <c r="R298" s="71" t="s">
        <v>253</v>
      </c>
      <c r="AD298" s="71" t="s">
        <v>253</v>
      </c>
    </row>
    <row r="299" spans="6:30" ht="15.95" customHeight="1">
      <c r="F299" s="71" t="s">
        <v>253</v>
      </c>
      <c r="R299" s="71" t="s">
        <v>253</v>
      </c>
      <c r="AD299" s="71" t="s">
        <v>253</v>
      </c>
    </row>
    <row r="300" spans="6:30" ht="15.95" customHeight="1">
      <c r="F300" s="71" t="s">
        <v>253</v>
      </c>
      <c r="R300" s="71" t="s">
        <v>253</v>
      </c>
      <c r="AD300" s="71" t="s">
        <v>253</v>
      </c>
    </row>
    <row r="301" spans="6:30" ht="15.95" customHeight="1">
      <c r="F301" s="71" t="s">
        <v>253</v>
      </c>
      <c r="R301" s="71" t="s">
        <v>253</v>
      </c>
      <c r="AD301" s="71" t="s">
        <v>253</v>
      </c>
    </row>
    <row r="302" spans="6:30" ht="15.95" customHeight="1">
      <c r="F302" s="71" t="s">
        <v>253</v>
      </c>
      <c r="R302" s="71" t="s">
        <v>253</v>
      </c>
      <c r="AD302" s="71" t="s">
        <v>253</v>
      </c>
    </row>
    <row r="303" spans="6:30" ht="15.95" customHeight="1">
      <c r="F303" s="71" t="s">
        <v>253</v>
      </c>
      <c r="R303" s="71" t="s">
        <v>253</v>
      </c>
      <c r="AD303" s="71" t="s">
        <v>253</v>
      </c>
    </row>
    <row r="304" spans="6:30" ht="15.95" customHeight="1">
      <c r="F304" s="71" t="s">
        <v>253</v>
      </c>
      <c r="R304" s="71" t="s">
        <v>253</v>
      </c>
      <c r="AD304" s="71" t="s">
        <v>253</v>
      </c>
    </row>
    <row r="305" spans="6:30" ht="15.95" customHeight="1">
      <c r="F305" s="71" t="s">
        <v>253</v>
      </c>
      <c r="R305" s="71" t="s">
        <v>253</v>
      </c>
      <c r="AD305" s="71" t="s">
        <v>253</v>
      </c>
    </row>
    <row r="306" spans="6:30" ht="15.95" customHeight="1">
      <c r="F306" s="71" t="s">
        <v>253</v>
      </c>
      <c r="R306" s="71" t="s">
        <v>253</v>
      </c>
      <c r="AD306" s="71" t="s">
        <v>253</v>
      </c>
    </row>
    <row r="307" spans="6:30" ht="15.95" customHeight="1">
      <c r="F307" s="71" t="s">
        <v>253</v>
      </c>
      <c r="R307" s="71" t="s">
        <v>253</v>
      </c>
      <c r="AD307" s="71" t="s">
        <v>253</v>
      </c>
    </row>
    <row r="308" spans="6:30" ht="15.95" customHeight="1">
      <c r="F308" s="71" t="s">
        <v>253</v>
      </c>
      <c r="R308" s="71" t="s">
        <v>253</v>
      </c>
      <c r="AD308" s="71" t="s">
        <v>253</v>
      </c>
    </row>
    <row r="309" spans="6:30" ht="15.95" customHeight="1">
      <c r="F309" s="71" t="s">
        <v>253</v>
      </c>
      <c r="R309" s="71" t="s">
        <v>253</v>
      </c>
      <c r="AD309" s="71" t="s">
        <v>253</v>
      </c>
    </row>
    <row r="310" spans="6:30" ht="15.95" customHeight="1">
      <c r="F310" s="71" t="s">
        <v>253</v>
      </c>
      <c r="R310" s="71" t="s">
        <v>253</v>
      </c>
      <c r="AD310" s="71" t="s">
        <v>253</v>
      </c>
    </row>
    <row r="311" spans="6:30" ht="15.95" customHeight="1">
      <c r="F311" s="71" t="s">
        <v>253</v>
      </c>
      <c r="R311" s="71" t="s">
        <v>253</v>
      </c>
      <c r="AD311" s="71" t="s">
        <v>253</v>
      </c>
    </row>
    <row r="312" spans="6:30" ht="15.95" customHeight="1">
      <c r="F312" s="71" t="s">
        <v>253</v>
      </c>
      <c r="R312" s="71" t="s">
        <v>253</v>
      </c>
      <c r="AD312" s="71" t="s">
        <v>253</v>
      </c>
    </row>
    <row r="313" spans="6:30" ht="15.95" customHeight="1">
      <c r="F313" s="71" t="s">
        <v>253</v>
      </c>
      <c r="R313" s="71" t="s">
        <v>253</v>
      </c>
      <c r="AD313" s="71" t="s">
        <v>253</v>
      </c>
    </row>
    <row r="314" spans="6:30" ht="15.95" customHeight="1">
      <c r="F314" s="71" t="s">
        <v>253</v>
      </c>
      <c r="R314" s="71" t="s">
        <v>253</v>
      </c>
      <c r="AD314" s="71" t="s">
        <v>253</v>
      </c>
    </row>
    <row r="315" spans="6:30" ht="15.95" customHeight="1">
      <c r="F315" s="71" t="s">
        <v>253</v>
      </c>
      <c r="R315" s="71" t="s">
        <v>253</v>
      </c>
      <c r="AD315" s="71" t="s">
        <v>253</v>
      </c>
    </row>
    <row r="316" spans="6:30" ht="15.95" customHeight="1">
      <c r="F316" s="71" t="s">
        <v>253</v>
      </c>
      <c r="R316" s="71" t="s">
        <v>253</v>
      </c>
      <c r="AD316" s="71" t="s">
        <v>253</v>
      </c>
    </row>
    <row r="317" spans="6:30" ht="15.95" customHeight="1">
      <c r="F317" s="71" t="s">
        <v>253</v>
      </c>
      <c r="R317" s="71" t="s">
        <v>253</v>
      </c>
      <c r="AD317" s="71" t="s">
        <v>253</v>
      </c>
    </row>
    <row r="318" spans="6:30" ht="15.95" customHeight="1">
      <c r="F318" s="71" t="s">
        <v>253</v>
      </c>
      <c r="R318" s="71" t="s">
        <v>253</v>
      </c>
      <c r="AD318" s="71" t="s">
        <v>253</v>
      </c>
    </row>
    <row r="319" spans="6:30" ht="15.95" customHeight="1">
      <c r="F319" s="71" t="s">
        <v>253</v>
      </c>
      <c r="R319" s="71" t="s">
        <v>253</v>
      </c>
      <c r="AD319" s="71" t="s">
        <v>253</v>
      </c>
    </row>
    <row r="320" spans="6:30" ht="15.95" customHeight="1">
      <c r="F320" s="71" t="s">
        <v>253</v>
      </c>
      <c r="R320" s="71" t="s">
        <v>253</v>
      </c>
      <c r="AD320" s="71" t="s">
        <v>253</v>
      </c>
    </row>
    <row r="321" spans="6:30" ht="15.95" customHeight="1">
      <c r="F321" s="71" t="s">
        <v>253</v>
      </c>
      <c r="R321" s="71" t="s">
        <v>253</v>
      </c>
      <c r="AD321" s="71" t="s">
        <v>253</v>
      </c>
    </row>
    <row r="322" spans="6:30" ht="15.95" customHeight="1">
      <c r="F322" s="71" t="s">
        <v>253</v>
      </c>
      <c r="R322" s="71" t="s">
        <v>253</v>
      </c>
      <c r="AD322" s="71" t="s">
        <v>253</v>
      </c>
    </row>
    <row r="323" spans="6:30" ht="15.95" customHeight="1">
      <c r="F323" s="71" t="s">
        <v>253</v>
      </c>
      <c r="R323" s="71" t="s">
        <v>253</v>
      </c>
      <c r="AD323" s="71" t="s">
        <v>253</v>
      </c>
    </row>
    <row r="324" spans="6:30" ht="15.95" customHeight="1">
      <c r="F324" s="71" t="s">
        <v>253</v>
      </c>
      <c r="R324" s="71" t="s">
        <v>253</v>
      </c>
      <c r="AD324" s="71" t="s">
        <v>253</v>
      </c>
    </row>
    <row r="325" spans="6:30" ht="15.95" customHeight="1">
      <c r="F325" s="71" t="s">
        <v>253</v>
      </c>
      <c r="R325" s="71" t="s">
        <v>253</v>
      </c>
      <c r="AD325" s="71" t="s">
        <v>253</v>
      </c>
    </row>
    <row r="326" spans="6:30" ht="15.95" customHeight="1">
      <c r="F326" s="71" t="s">
        <v>253</v>
      </c>
      <c r="R326" s="71" t="s">
        <v>253</v>
      </c>
      <c r="AD326" s="71" t="s">
        <v>253</v>
      </c>
    </row>
    <row r="327" spans="6:30" ht="15.95" customHeight="1">
      <c r="F327" s="71" t="s">
        <v>253</v>
      </c>
      <c r="R327" s="71" t="s">
        <v>253</v>
      </c>
      <c r="AD327" s="71" t="s">
        <v>253</v>
      </c>
    </row>
    <row r="328" spans="6:30" ht="15.95" customHeight="1">
      <c r="F328" s="71" t="s">
        <v>253</v>
      </c>
      <c r="R328" s="71" t="s">
        <v>253</v>
      </c>
      <c r="AD328" s="71" t="s">
        <v>253</v>
      </c>
    </row>
    <row r="329" spans="6:30" ht="15.95" customHeight="1">
      <c r="F329" s="71" t="s">
        <v>253</v>
      </c>
      <c r="R329" s="71" t="s">
        <v>253</v>
      </c>
      <c r="AD329" s="71" t="s">
        <v>253</v>
      </c>
    </row>
    <row r="330" spans="6:30" ht="15.95" customHeight="1">
      <c r="F330" s="71" t="s">
        <v>253</v>
      </c>
      <c r="R330" s="71" t="s">
        <v>253</v>
      </c>
      <c r="AD330" s="71" t="s">
        <v>253</v>
      </c>
    </row>
    <row r="331" spans="6:30" ht="15.95" customHeight="1">
      <c r="F331" s="71" t="s">
        <v>253</v>
      </c>
      <c r="R331" s="71" t="s">
        <v>253</v>
      </c>
      <c r="AD331" s="71" t="s">
        <v>253</v>
      </c>
    </row>
    <row r="332" spans="6:30" ht="15.95" customHeight="1">
      <c r="F332" s="71" t="s">
        <v>253</v>
      </c>
      <c r="R332" s="71" t="s">
        <v>253</v>
      </c>
      <c r="AD332" s="71" t="s">
        <v>253</v>
      </c>
    </row>
    <row r="333" spans="6:30" ht="15.95" customHeight="1">
      <c r="F333" s="71" t="s">
        <v>253</v>
      </c>
      <c r="R333" s="71" t="s">
        <v>253</v>
      </c>
      <c r="AD333" s="71" t="s">
        <v>253</v>
      </c>
    </row>
    <row r="334" spans="6:30" ht="15.95" customHeight="1">
      <c r="F334" s="71" t="s">
        <v>253</v>
      </c>
      <c r="R334" s="71" t="s">
        <v>253</v>
      </c>
      <c r="AD334" s="71" t="s">
        <v>253</v>
      </c>
    </row>
    <row r="335" spans="6:30" ht="15.95" customHeight="1">
      <c r="F335" s="71" t="s">
        <v>253</v>
      </c>
      <c r="R335" s="71" t="s">
        <v>253</v>
      </c>
      <c r="AD335" s="71" t="s">
        <v>253</v>
      </c>
    </row>
    <row r="336" spans="6:30" ht="15.95" customHeight="1">
      <c r="F336" s="71" t="s">
        <v>253</v>
      </c>
      <c r="R336" s="71" t="s">
        <v>253</v>
      </c>
      <c r="AD336" s="71" t="s">
        <v>253</v>
      </c>
    </row>
    <row r="337" spans="6:30" ht="15.95" customHeight="1">
      <c r="F337" s="71" t="s">
        <v>253</v>
      </c>
      <c r="R337" s="71" t="s">
        <v>253</v>
      </c>
      <c r="AD337" s="71" t="s">
        <v>253</v>
      </c>
    </row>
    <row r="338" spans="6:30" ht="15.95" customHeight="1">
      <c r="F338" s="71" t="s">
        <v>253</v>
      </c>
      <c r="R338" s="71" t="s">
        <v>253</v>
      </c>
      <c r="AD338" s="71" t="s">
        <v>253</v>
      </c>
    </row>
    <row r="339" spans="6:30" ht="15.95" customHeight="1">
      <c r="F339" s="71" t="s">
        <v>253</v>
      </c>
      <c r="R339" s="71" t="s">
        <v>253</v>
      </c>
      <c r="AD339" s="71" t="s">
        <v>253</v>
      </c>
    </row>
    <row r="340" spans="6:30" ht="15.95" customHeight="1">
      <c r="F340" s="71" t="s">
        <v>253</v>
      </c>
      <c r="R340" s="71" t="s">
        <v>253</v>
      </c>
      <c r="AD340" s="71" t="s">
        <v>253</v>
      </c>
    </row>
    <row r="341" spans="6:30" ht="15.95" customHeight="1">
      <c r="F341" s="71" t="s">
        <v>253</v>
      </c>
      <c r="R341" s="71" t="s">
        <v>253</v>
      </c>
      <c r="AD341" s="71" t="s">
        <v>253</v>
      </c>
    </row>
    <row r="342" spans="6:30" ht="15.95" customHeight="1">
      <c r="F342" s="71" t="s">
        <v>253</v>
      </c>
      <c r="R342" s="71" t="s">
        <v>253</v>
      </c>
      <c r="AD342" s="71" t="s">
        <v>253</v>
      </c>
    </row>
    <row r="343" spans="6:30" ht="15.95" customHeight="1">
      <c r="F343" s="71" t="s">
        <v>253</v>
      </c>
      <c r="R343" s="71" t="s">
        <v>253</v>
      </c>
      <c r="AD343" s="71" t="s">
        <v>253</v>
      </c>
    </row>
    <row r="344" spans="6:30" ht="15.95" customHeight="1">
      <c r="F344" s="71" t="s">
        <v>253</v>
      </c>
      <c r="R344" s="71" t="s">
        <v>253</v>
      </c>
      <c r="AD344" s="71" t="s">
        <v>253</v>
      </c>
    </row>
    <row r="345" spans="6:30" ht="15.95" customHeight="1">
      <c r="F345" s="71" t="s">
        <v>253</v>
      </c>
      <c r="R345" s="71" t="s">
        <v>253</v>
      </c>
      <c r="AD345" s="71" t="s">
        <v>253</v>
      </c>
    </row>
    <row r="346" spans="6:30" ht="15.95" customHeight="1">
      <c r="F346" s="71" t="s">
        <v>253</v>
      </c>
      <c r="R346" s="71" t="s">
        <v>253</v>
      </c>
      <c r="AD346" s="71" t="s">
        <v>253</v>
      </c>
    </row>
    <row r="347" spans="6:30" ht="15.95" customHeight="1">
      <c r="F347" s="71" t="s">
        <v>253</v>
      </c>
      <c r="R347" s="71" t="s">
        <v>253</v>
      </c>
      <c r="AD347" s="71" t="s">
        <v>253</v>
      </c>
    </row>
    <row r="348" spans="6:30" ht="15.95" customHeight="1">
      <c r="F348" s="71" t="s">
        <v>253</v>
      </c>
      <c r="R348" s="71" t="s">
        <v>253</v>
      </c>
      <c r="AD348" s="71" t="s">
        <v>253</v>
      </c>
    </row>
    <row r="349" spans="6:30" ht="15.95" customHeight="1">
      <c r="F349" s="71" t="s">
        <v>253</v>
      </c>
      <c r="R349" s="71" t="s">
        <v>253</v>
      </c>
      <c r="AD349" s="71" t="s">
        <v>253</v>
      </c>
    </row>
    <row r="350" spans="6:30" ht="15.95" customHeight="1">
      <c r="F350" s="71" t="s">
        <v>253</v>
      </c>
      <c r="R350" s="71" t="s">
        <v>253</v>
      </c>
      <c r="AD350" s="71" t="s">
        <v>253</v>
      </c>
    </row>
    <row r="351" spans="6:30" ht="15.95" customHeight="1">
      <c r="F351" s="71" t="s">
        <v>253</v>
      </c>
      <c r="R351" s="71" t="s">
        <v>253</v>
      </c>
      <c r="AD351" s="71" t="s">
        <v>253</v>
      </c>
    </row>
    <row r="352" spans="6:30" ht="15.95" customHeight="1">
      <c r="F352" s="71" t="s">
        <v>253</v>
      </c>
      <c r="R352" s="71" t="s">
        <v>253</v>
      </c>
      <c r="AD352" s="71" t="s">
        <v>253</v>
      </c>
    </row>
    <row r="353" spans="6:30" ht="15.95" customHeight="1">
      <c r="F353" s="71" t="s">
        <v>253</v>
      </c>
      <c r="R353" s="71" t="s">
        <v>253</v>
      </c>
      <c r="AD353" s="71" t="s">
        <v>253</v>
      </c>
    </row>
    <row r="354" spans="6:30" ht="15.95" customHeight="1">
      <c r="F354" s="71" t="s">
        <v>253</v>
      </c>
      <c r="R354" s="71" t="s">
        <v>253</v>
      </c>
      <c r="AD354" s="71" t="s">
        <v>253</v>
      </c>
    </row>
    <row r="355" spans="6:30" ht="15.95" customHeight="1">
      <c r="F355" s="71" t="s">
        <v>253</v>
      </c>
      <c r="R355" s="71" t="s">
        <v>253</v>
      </c>
      <c r="AD355" s="71" t="s">
        <v>253</v>
      </c>
    </row>
    <row r="356" spans="6:30" ht="15.95" customHeight="1">
      <c r="F356" s="71" t="s">
        <v>253</v>
      </c>
      <c r="R356" s="71" t="s">
        <v>253</v>
      </c>
      <c r="AD356" s="71" t="s">
        <v>253</v>
      </c>
    </row>
    <row r="357" spans="6:30" ht="15.95" customHeight="1">
      <c r="F357" s="71" t="s">
        <v>253</v>
      </c>
      <c r="R357" s="71" t="s">
        <v>253</v>
      </c>
      <c r="AD357" s="71" t="s">
        <v>253</v>
      </c>
    </row>
    <row r="358" spans="6:30" ht="15.95" customHeight="1">
      <c r="F358" s="71" t="s">
        <v>253</v>
      </c>
      <c r="R358" s="71" t="s">
        <v>253</v>
      </c>
      <c r="AD358" s="71" t="s">
        <v>253</v>
      </c>
    </row>
    <row r="359" spans="6:30" ht="15.95" customHeight="1">
      <c r="F359" s="71" t="s">
        <v>253</v>
      </c>
      <c r="R359" s="71" t="s">
        <v>253</v>
      </c>
      <c r="AD359" s="71" t="s">
        <v>253</v>
      </c>
    </row>
    <row r="360" spans="6:30" ht="15.95" customHeight="1">
      <c r="F360" s="71" t="s">
        <v>253</v>
      </c>
      <c r="R360" s="71" t="s">
        <v>253</v>
      </c>
      <c r="AD360" s="71" t="s">
        <v>253</v>
      </c>
    </row>
    <row r="361" spans="6:30" ht="15.95" customHeight="1">
      <c r="F361" s="71" t="s">
        <v>253</v>
      </c>
      <c r="R361" s="71" t="s">
        <v>253</v>
      </c>
      <c r="AD361" s="71" t="s">
        <v>253</v>
      </c>
    </row>
    <row r="362" spans="6:30" ht="15.95" customHeight="1">
      <c r="F362" s="71" t="s">
        <v>253</v>
      </c>
      <c r="R362" s="71" t="s">
        <v>253</v>
      </c>
      <c r="AD362" s="71" t="s">
        <v>253</v>
      </c>
    </row>
    <row r="363" spans="6:30" ht="15.95" customHeight="1">
      <c r="F363" s="71" t="s">
        <v>253</v>
      </c>
      <c r="R363" s="71" t="s">
        <v>253</v>
      </c>
      <c r="AD363" s="71" t="s">
        <v>253</v>
      </c>
    </row>
    <row r="364" spans="6:30" ht="15.95" customHeight="1">
      <c r="F364" s="71" t="s">
        <v>253</v>
      </c>
      <c r="R364" s="71" t="s">
        <v>253</v>
      </c>
      <c r="AD364" s="71" t="s">
        <v>253</v>
      </c>
    </row>
    <row r="365" spans="6:30" ht="15.95" customHeight="1">
      <c r="F365" s="71" t="s">
        <v>253</v>
      </c>
      <c r="R365" s="71" t="s">
        <v>253</v>
      </c>
      <c r="AD365" s="71" t="s">
        <v>253</v>
      </c>
    </row>
    <row r="366" spans="6:30" ht="15.95" customHeight="1">
      <c r="F366" s="71" t="s">
        <v>253</v>
      </c>
      <c r="R366" s="71" t="s">
        <v>253</v>
      </c>
      <c r="AD366" s="71" t="s">
        <v>253</v>
      </c>
    </row>
    <row r="367" spans="6:30" ht="15.95" customHeight="1">
      <c r="F367" s="71" t="s">
        <v>253</v>
      </c>
      <c r="R367" s="71" t="s">
        <v>253</v>
      </c>
      <c r="AD367" s="71" t="s">
        <v>253</v>
      </c>
    </row>
    <row r="368" spans="6:30" ht="15.95" customHeight="1">
      <c r="F368" s="71" t="s">
        <v>253</v>
      </c>
      <c r="R368" s="71" t="s">
        <v>253</v>
      </c>
      <c r="AD368" s="71" t="s">
        <v>253</v>
      </c>
    </row>
    <row r="369" spans="6:30" ht="15.95" customHeight="1">
      <c r="F369" s="71" t="s">
        <v>253</v>
      </c>
      <c r="R369" s="71" t="s">
        <v>253</v>
      </c>
      <c r="AD369" s="71" t="s">
        <v>253</v>
      </c>
    </row>
    <row r="370" spans="6:30" ht="15.95" customHeight="1">
      <c r="F370" s="71" t="s">
        <v>253</v>
      </c>
      <c r="R370" s="71" t="s">
        <v>253</v>
      </c>
      <c r="AD370" s="71" t="s">
        <v>253</v>
      </c>
    </row>
    <row r="371" spans="6:30" ht="15.95" customHeight="1">
      <c r="F371" s="71" t="s">
        <v>253</v>
      </c>
      <c r="R371" s="71" t="s">
        <v>253</v>
      </c>
      <c r="AD371" s="71" t="s">
        <v>253</v>
      </c>
    </row>
    <row r="372" spans="6:30" ht="15.95" customHeight="1">
      <c r="F372" s="71" t="s">
        <v>253</v>
      </c>
      <c r="R372" s="71" t="s">
        <v>253</v>
      </c>
      <c r="AD372" s="71" t="s">
        <v>253</v>
      </c>
    </row>
    <row r="373" spans="6:30" ht="15.95" customHeight="1">
      <c r="F373" s="71" t="s">
        <v>253</v>
      </c>
      <c r="R373" s="71" t="s">
        <v>253</v>
      </c>
      <c r="AD373" s="71" t="s">
        <v>253</v>
      </c>
    </row>
    <row r="374" spans="6:30" ht="15.95" customHeight="1">
      <c r="F374" s="71" t="s">
        <v>253</v>
      </c>
      <c r="R374" s="71" t="s">
        <v>253</v>
      </c>
      <c r="AD374" s="71" t="s">
        <v>253</v>
      </c>
    </row>
    <row r="375" spans="6:30" ht="15.95" customHeight="1">
      <c r="F375" s="71" t="s">
        <v>253</v>
      </c>
      <c r="R375" s="71" t="s">
        <v>253</v>
      </c>
      <c r="AD375" s="71" t="s">
        <v>253</v>
      </c>
    </row>
    <row r="376" spans="6:30" ht="15.95" customHeight="1">
      <c r="F376" s="71" t="s">
        <v>253</v>
      </c>
      <c r="R376" s="71" t="s">
        <v>253</v>
      </c>
      <c r="AD376" s="71" t="s">
        <v>253</v>
      </c>
    </row>
    <row r="377" spans="6:30" ht="15.95" customHeight="1">
      <c r="F377" s="71" t="s">
        <v>253</v>
      </c>
      <c r="R377" s="71" t="s">
        <v>253</v>
      </c>
      <c r="AD377" s="71" t="s">
        <v>253</v>
      </c>
    </row>
    <row r="378" spans="6:30" ht="15.95" customHeight="1">
      <c r="F378" s="71" t="s">
        <v>253</v>
      </c>
      <c r="R378" s="71" t="s">
        <v>253</v>
      </c>
      <c r="AD378" s="71" t="s">
        <v>253</v>
      </c>
    </row>
    <row r="379" spans="6:30" ht="15.95" customHeight="1">
      <c r="F379" s="71" t="s">
        <v>253</v>
      </c>
      <c r="R379" s="71" t="s">
        <v>253</v>
      </c>
      <c r="AD379" s="71" t="s">
        <v>253</v>
      </c>
    </row>
    <row r="380" spans="6:30" ht="15.95" customHeight="1">
      <c r="F380" s="71" t="s">
        <v>253</v>
      </c>
      <c r="R380" s="71" t="s">
        <v>253</v>
      </c>
      <c r="AD380" s="71" t="s">
        <v>253</v>
      </c>
    </row>
    <row r="381" spans="6:30" ht="15.95" customHeight="1">
      <c r="F381" s="71" t="s">
        <v>253</v>
      </c>
      <c r="R381" s="71" t="s">
        <v>253</v>
      </c>
      <c r="AD381" s="71" t="s">
        <v>253</v>
      </c>
    </row>
    <row r="382" spans="6:30" ht="15.95" customHeight="1">
      <c r="F382" s="71" t="s">
        <v>253</v>
      </c>
      <c r="R382" s="71" t="s">
        <v>253</v>
      </c>
      <c r="AD382" s="71" t="s">
        <v>253</v>
      </c>
    </row>
    <row r="383" spans="6:30" ht="15.95" customHeight="1">
      <c r="F383" s="71" t="s">
        <v>253</v>
      </c>
      <c r="R383" s="71" t="s">
        <v>253</v>
      </c>
      <c r="AD383" s="71" t="s">
        <v>253</v>
      </c>
    </row>
    <row r="384" spans="6:30" ht="15.95" customHeight="1">
      <c r="F384" s="71" t="s">
        <v>253</v>
      </c>
      <c r="R384" s="71" t="s">
        <v>253</v>
      </c>
      <c r="AD384" s="71" t="s">
        <v>253</v>
      </c>
    </row>
    <row r="385" spans="6:30" ht="15.95" customHeight="1">
      <c r="F385" s="71" t="s">
        <v>253</v>
      </c>
      <c r="R385" s="71" t="s">
        <v>253</v>
      </c>
      <c r="AD385" s="71" t="s">
        <v>253</v>
      </c>
    </row>
    <row r="386" spans="6:30" ht="15.95" customHeight="1">
      <c r="F386" s="71" t="s">
        <v>253</v>
      </c>
      <c r="R386" s="71" t="s">
        <v>253</v>
      </c>
      <c r="AD386" s="71" t="s">
        <v>253</v>
      </c>
    </row>
    <row r="387" spans="6:30" ht="15.95" customHeight="1">
      <c r="F387" s="71" t="s">
        <v>253</v>
      </c>
      <c r="R387" s="71" t="s">
        <v>253</v>
      </c>
      <c r="AD387" s="71" t="s">
        <v>253</v>
      </c>
    </row>
    <row r="388" spans="6:30" ht="15.95" customHeight="1">
      <c r="F388" s="71" t="s">
        <v>253</v>
      </c>
      <c r="R388" s="71" t="s">
        <v>253</v>
      </c>
      <c r="AD388" s="71" t="s">
        <v>253</v>
      </c>
    </row>
    <row r="389" spans="6:30" ht="15.95" customHeight="1">
      <c r="F389" s="71" t="s">
        <v>253</v>
      </c>
      <c r="R389" s="71" t="s">
        <v>253</v>
      </c>
      <c r="AD389" s="71" t="s">
        <v>253</v>
      </c>
    </row>
    <row r="390" spans="6:30" ht="15.95" customHeight="1">
      <c r="F390" s="71" t="s">
        <v>253</v>
      </c>
      <c r="R390" s="71" t="s">
        <v>253</v>
      </c>
      <c r="AD390" s="71" t="s">
        <v>253</v>
      </c>
    </row>
    <row r="391" spans="6:30" ht="15.95" customHeight="1">
      <c r="F391" s="71" t="s">
        <v>253</v>
      </c>
      <c r="R391" s="71" t="s">
        <v>253</v>
      </c>
      <c r="AD391" s="71" t="s">
        <v>253</v>
      </c>
    </row>
    <row r="392" spans="6:30" ht="15.95" customHeight="1">
      <c r="F392" s="71" t="s">
        <v>253</v>
      </c>
      <c r="R392" s="71" t="s">
        <v>253</v>
      </c>
      <c r="AD392" s="71" t="s">
        <v>253</v>
      </c>
    </row>
    <row r="393" spans="6:30" ht="15.95" customHeight="1">
      <c r="F393" s="71" t="s">
        <v>253</v>
      </c>
      <c r="R393" s="71" t="s">
        <v>253</v>
      </c>
      <c r="AD393" s="71" t="s">
        <v>253</v>
      </c>
    </row>
    <row r="394" spans="6:30" ht="15.95" customHeight="1">
      <c r="F394" s="71" t="s">
        <v>253</v>
      </c>
      <c r="R394" s="71" t="s">
        <v>253</v>
      </c>
      <c r="AD394" s="71" t="s">
        <v>253</v>
      </c>
    </row>
    <row r="395" spans="6:30" ht="15.95" customHeight="1">
      <c r="F395" s="71" t="s">
        <v>253</v>
      </c>
      <c r="R395" s="71" t="s">
        <v>253</v>
      </c>
      <c r="AD395" s="71" t="s">
        <v>253</v>
      </c>
    </row>
    <row r="396" spans="6:30" ht="15.95" customHeight="1">
      <c r="F396" s="71" t="s">
        <v>253</v>
      </c>
      <c r="R396" s="71" t="s">
        <v>253</v>
      </c>
      <c r="AD396" s="71" t="s">
        <v>253</v>
      </c>
    </row>
    <row r="397" spans="6:30" ht="15.95" customHeight="1">
      <c r="F397" s="71" t="s">
        <v>253</v>
      </c>
      <c r="R397" s="71" t="s">
        <v>253</v>
      </c>
      <c r="AD397" s="71" t="s">
        <v>253</v>
      </c>
    </row>
    <row r="398" spans="6:30" ht="15.95" customHeight="1">
      <c r="F398" s="71" t="s">
        <v>253</v>
      </c>
      <c r="R398" s="71" t="s">
        <v>253</v>
      </c>
      <c r="AD398" s="71" t="s">
        <v>253</v>
      </c>
    </row>
    <row r="399" spans="6:30" ht="15.95" customHeight="1">
      <c r="F399" s="71" t="s">
        <v>253</v>
      </c>
      <c r="R399" s="71" t="s">
        <v>253</v>
      </c>
      <c r="AD399" s="71" t="s">
        <v>253</v>
      </c>
    </row>
    <row r="400" spans="6:30" ht="15.95" customHeight="1">
      <c r="F400" s="71" t="s">
        <v>253</v>
      </c>
      <c r="R400" s="71" t="s">
        <v>253</v>
      </c>
      <c r="AD400" s="71" t="s">
        <v>253</v>
      </c>
    </row>
    <row r="401" spans="6:30" ht="15.95" customHeight="1">
      <c r="F401" s="71" t="s">
        <v>253</v>
      </c>
      <c r="R401" s="71" t="s">
        <v>253</v>
      </c>
      <c r="AD401" s="71" t="s">
        <v>253</v>
      </c>
    </row>
    <row r="402" spans="6:30" ht="15.95" customHeight="1">
      <c r="F402" s="71" t="s">
        <v>253</v>
      </c>
      <c r="R402" s="71" t="s">
        <v>253</v>
      </c>
      <c r="AD402" s="71" t="s">
        <v>253</v>
      </c>
    </row>
    <row r="403" spans="6:30" ht="15.95" customHeight="1">
      <c r="F403" s="71" t="s">
        <v>253</v>
      </c>
      <c r="R403" s="71" t="s">
        <v>253</v>
      </c>
      <c r="AD403" s="71" t="s">
        <v>253</v>
      </c>
    </row>
    <row r="404" spans="6:30" ht="15.95" customHeight="1">
      <c r="F404" s="71" t="s">
        <v>253</v>
      </c>
      <c r="R404" s="71" t="s">
        <v>253</v>
      </c>
      <c r="AD404" s="71" t="s">
        <v>253</v>
      </c>
    </row>
    <row r="405" spans="6:30" ht="15.95" customHeight="1">
      <c r="F405" s="71" t="s">
        <v>253</v>
      </c>
      <c r="R405" s="71" t="s">
        <v>253</v>
      </c>
      <c r="AD405" s="71" t="s">
        <v>253</v>
      </c>
    </row>
    <row r="406" spans="6:30" ht="15.95" customHeight="1">
      <c r="F406" s="71" t="s">
        <v>253</v>
      </c>
      <c r="R406" s="71" t="s">
        <v>253</v>
      </c>
      <c r="AD406" s="71" t="s">
        <v>253</v>
      </c>
    </row>
    <row r="407" spans="6:30" ht="15.95" customHeight="1">
      <c r="F407" s="71" t="s">
        <v>253</v>
      </c>
      <c r="R407" s="71" t="s">
        <v>253</v>
      </c>
      <c r="AD407" s="71" t="s">
        <v>253</v>
      </c>
    </row>
    <row r="408" spans="6:30" ht="15.95" customHeight="1">
      <c r="F408" s="71" t="s">
        <v>253</v>
      </c>
      <c r="R408" s="71" t="s">
        <v>253</v>
      </c>
      <c r="AD408" s="71" t="s">
        <v>253</v>
      </c>
    </row>
    <row r="409" spans="6:30" ht="15.95" customHeight="1">
      <c r="F409" s="71" t="s">
        <v>253</v>
      </c>
      <c r="R409" s="71" t="s">
        <v>253</v>
      </c>
      <c r="AD409" s="71" t="s">
        <v>253</v>
      </c>
    </row>
    <row r="410" spans="6:30" ht="15.95" customHeight="1">
      <c r="F410" s="71" t="s">
        <v>253</v>
      </c>
      <c r="R410" s="71" t="s">
        <v>253</v>
      </c>
      <c r="AD410" s="71" t="s">
        <v>253</v>
      </c>
    </row>
    <row r="411" spans="6:30" ht="15.95" customHeight="1">
      <c r="F411" s="71" t="s">
        <v>253</v>
      </c>
      <c r="R411" s="71" t="s">
        <v>253</v>
      </c>
      <c r="AD411" s="71" t="s">
        <v>253</v>
      </c>
    </row>
    <row r="412" spans="6:30" ht="15.95" customHeight="1">
      <c r="F412" s="71" t="s">
        <v>253</v>
      </c>
      <c r="R412" s="71" t="s">
        <v>253</v>
      </c>
      <c r="AD412" s="71" t="s">
        <v>253</v>
      </c>
    </row>
    <row r="413" spans="6:30" ht="15.95" customHeight="1">
      <c r="F413" s="71" t="s">
        <v>253</v>
      </c>
      <c r="R413" s="71" t="s">
        <v>253</v>
      </c>
      <c r="AD413" s="71" t="s">
        <v>253</v>
      </c>
    </row>
    <row r="414" spans="6:30" ht="15.95" customHeight="1">
      <c r="F414" s="71" t="s">
        <v>253</v>
      </c>
      <c r="R414" s="71" t="s">
        <v>253</v>
      </c>
      <c r="AD414" s="71" t="s">
        <v>253</v>
      </c>
    </row>
    <row r="415" spans="6:30" ht="15.95" customHeight="1">
      <c r="F415" s="71" t="s">
        <v>253</v>
      </c>
      <c r="R415" s="71" t="s">
        <v>253</v>
      </c>
      <c r="AD415" s="71" t="s">
        <v>253</v>
      </c>
    </row>
    <row r="416" spans="6:30" ht="15.95" customHeight="1">
      <c r="F416" s="71" t="s">
        <v>253</v>
      </c>
      <c r="R416" s="71" t="s">
        <v>253</v>
      </c>
      <c r="AD416" s="71" t="s">
        <v>253</v>
      </c>
    </row>
    <row r="417" spans="6:30" ht="15.95" customHeight="1">
      <c r="F417" s="71" t="s">
        <v>253</v>
      </c>
      <c r="R417" s="71" t="s">
        <v>253</v>
      </c>
      <c r="AD417" s="71" t="s">
        <v>253</v>
      </c>
    </row>
    <row r="418" spans="6:30" ht="15.95" customHeight="1">
      <c r="F418" s="71" t="s">
        <v>253</v>
      </c>
      <c r="R418" s="71" t="s">
        <v>253</v>
      </c>
      <c r="AD418" s="71" t="s">
        <v>253</v>
      </c>
    </row>
    <row r="419" spans="6:30" ht="15.95" customHeight="1">
      <c r="F419" s="71" t="s">
        <v>253</v>
      </c>
      <c r="R419" s="71" t="s">
        <v>253</v>
      </c>
      <c r="AD419" s="71" t="s">
        <v>253</v>
      </c>
    </row>
    <row r="420" spans="6:30" ht="15.95" customHeight="1">
      <c r="F420" s="71" t="s">
        <v>253</v>
      </c>
      <c r="R420" s="71" t="s">
        <v>253</v>
      </c>
      <c r="AD420" s="71" t="s">
        <v>253</v>
      </c>
    </row>
    <row r="421" spans="6:30" ht="15.95" customHeight="1">
      <c r="F421" s="71" t="s">
        <v>253</v>
      </c>
      <c r="R421" s="71" t="s">
        <v>253</v>
      </c>
      <c r="AD421" s="71" t="s">
        <v>253</v>
      </c>
    </row>
    <row r="422" spans="6:30" ht="15.95" customHeight="1">
      <c r="F422" s="71" t="s">
        <v>253</v>
      </c>
      <c r="R422" s="71" t="s">
        <v>253</v>
      </c>
      <c r="AD422" s="71" t="s">
        <v>253</v>
      </c>
    </row>
    <row r="423" spans="6:30" ht="15.95" customHeight="1">
      <c r="F423" s="71" t="s">
        <v>253</v>
      </c>
      <c r="R423" s="71" t="s">
        <v>253</v>
      </c>
      <c r="AD423" s="71" t="s">
        <v>253</v>
      </c>
    </row>
    <row r="424" spans="6:30" ht="15.95" customHeight="1">
      <c r="F424" s="71" t="s">
        <v>253</v>
      </c>
      <c r="R424" s="71" t="s">
        <v>253</v>
      </c>
      <c r="AD424" s="71" t="s">
        <v>253</v>
      </c>
    </row>
    <row r="425" spans="6:30" ht="15.95" customHeight="1">
      <c r="F425" s="71" t="s">
        <v>253</v>
      </c>
      <c r="R425" s="71" t="s">
        <v>253</v>
      </c>
      <c r="AD425" s="71" t="s">
        <v>253</v>
      </c>
    </row>
    <row r="426" spans="6:30" ht="15.95" customHeight="1">
      <c r="F426" s="71" t="s">
        <v>253</v>
      </c>
      <c r="R426" s="71" t="s">
        <v>253</v>
      </c>
      <c r="AD426" s="71" t="s">
        <v>253</v>
      </c>
    </row>
    <row r="427" spans="6:30" ht="15.95" customHeight="1">
      <c r="F427" s="71" t="s">
        <v>253</v>
      </c>
      <c r="R427" s="71" t="s">
        <v>253</v>
      </c>
      <c r="AD427" s="71" t="s">
        <v>253</v>
      </c>
    </row>
    <row r="428" spans="6:30" ht="15.95" customHeight="1">
      <c r="F428" s="71" t="s">
        <v>253</v>
      </c>
      <c r="R428" s="71" t="s">
        <v>253</v>
      </c>
      <c r="AD428" s="71" t="s">
        <v>253</v>
      </c>
    </row>
    <row r="429" spans="6:30" ht="15.95" customHeight="1">
      <c r="F429" s="71" t="s">
        <v>253</v>
      </c>
      <c r="R429" s="71" t="s">
        <v>253</v>
      </c>
      <c r="AD429" s="71" t="s">
        <v>253</v>
      </c>
    </row>
    <row r="430" spans="6:30" ht="15.95" customHeight="1">
      <c r="F430" s="71" t="s">
        <v>253</v>
      </c>
      <c r="R430" s="71" t="s">
        <v>253</v>
      </c>
      <c r="AD430" s="71" t="s">
        <v>253</v>
      </c>
    </row>
    <row r="431" spans="6:30" ht="15.95" customHeight="1">
      <c r="F431" s="71" t="s">
        <v>253</v>
      </c>
      <c r="R431" s="71" t="s">
        <v>253</v>
      </c>
      <c r="AD431" s="71" t="s">
        <v>253</v>
      </c>
    </row>
    <row r="432" spans="6:30" ht="15.95" customHeight="1">
      <c r="F432" s="71" t="s">
        <v>253</v>
      </c>
      <c r="R432" s="71" t="s">
        <v>253</v>
      </c>
      <c r="AD432" s="71" t="s">
        <v>253</v>
      </c>
    </row>
    <row r="433" spans="6:30" ht="15.95" customHeight="1">
      <c r="F433" s="71" t="s">
        <v>253</v>
      </c>
      <c r="R433" s="71" t="s">
        <v>253</v>
      </c>
      <c r="AD433" s="71" t="s">
        <v>253</v>
      </c>
    </row>
    <row r="434" spans="6:30" ht="15.95" customHeight="1">
      <c r="F434" s="71" t="s">
        <v>253</v>
      </c>
      <c r="R434" s="71" t="s">
        <v>253</v>
      </c>
      <c r="AD434" s="71" t="s">
        <v>253</v>
      </c>
    </row>
    <row r="435" spans="6:30" ht="15.95" customHeight="1">
      <c r="F435" s="71" t="s">
        <v>253</v>
      </c>
      <c r="R435" s="71" t="s">
        <v>253</v>
      </c>
      <c r="AD435" s="71" t="s">
        <v>253</v>
      </c>
    </row>
    <row r="436" spans="6:30" ht="15.95" customHeight="1">
      <c r="F436" s="71" t="s">
        <v>253</v>
      </c>
      <c r="R436" s="71" t="s">
        <v>253</v>
      </c>
      <c r="AD436" s="71" t="s">
        <v>253</v>
      </c>
    </row>
    <row r="437" spans="6:30" ht="15.95" customHeight="1">
      <c r="F437" s="71" t="s">
        <v>253</v>
      </c>
      <c r="R437" s="71" t="s">
        <v>253</v>
      </c>
      <c r="AD437" s="71" t="s">
        <v>253</v>
      </c>
    </row>
    <row r="438" spans="6:30" ht="15.95" customHeight="1">
      <c r="F438" s="71" t="s">
        <v>253</v>
      </c>
      <c r="R438" s="71" t="s">
        <v>253</v>
      </c>
      <c r="AD438" s="71" t="s">
        <v>253</v>
      </c>
    </row>
    <row r="439" spans="6:30" ht="15.95" customHeight="1">
      <c r="F439" s="71" t="s">
        <v>253</v>
      </c>
      <c r="R439" s="71" t="s">
        <v>253</v>
      </c>
      <c r="AD439" s="71" t="s">
        <v>253</v>
      </c>
    </row>
    <row r="440" spans="6:30" ht="15.95" customHeight="1">
      <c r="F440" s="71" t="s">
        <v>253</v>
      </c>
      <c r="R440" s="71" t="s">
        <v>253</v>
      </c>
      <c r="AD440" s="71" t="s">
        <v>253</v>
      </c>
    </row>
    <row r="441" spans="6:30" ht="15.95" customHeight="1">
      <c r="F441" s="71" t="s">
        <v>253</v>
      </c>
      <c r="R441" s="71" t="s">
        <v>253</v>
      </c>
      <c r="AD441" s="71" t="s">
        <v>253</v>
      </c>
    </row>
    <row r="442" spans="6:30" ht="15.95" customHeight="1">
      <c r="F442" s="71" t="s">
        <v>253</v>
      </c>
      <c r="R442" s="71" t="s">
        <v>253</v>
      </c>
      <c r="AD442" s="71" t="s">
        <v>253</v>
      </c>
    </row>
    <row r="443" spans="6:30" ht="15.95" customHeight="1">
      <c r="F443" s="71" t="s">
        <v>253</v>
      </c>
      <c r="R443" s="71" t="s">
        <v>253</v>
      </c>
      <c r="AD443" s="71" t="s">
        <v>253</v>
      </c>
    </row>
    <row r="444" spans="6:30" ht="15.95" customHeight="1">
      <c r="F444" s="71" t="s">
        <v>253</v>
      </c>
      <c r="R444" s="71" t="s">
        <v>253</v>
      </c>
      <c r="AD444" s="71" t="s">
        <v>253</v>
      </c>
    </row>
    <row r="445" spans="6:30" ht="15.95" customHeight="1">
      <c r="F445" s="71" t="s">
        <v>253</v>
      </c>
      <c r="R445" s="71" t="s">
        <v>253</v>
      </c>
      <c r="AD445" s="71" t="s">
        <v>253</v>
      </c>
    </row>
    <row r="446" spans="6:30" ht="15.95" customHeight="1">
      <c r="F446" s="71" t="s">
        <v>253</v>
      </c>
      <c r="R446" s="71" t="s">
        <v>253</v>
      </c>
      <c r="AD446" s="71" t="s">
        <v>253</v>
      </c>
    </row>
    <row r="447" spans="6:30" ht="15.95" customHeight="1">
      <c r="F447" s="71" t="s">
        <v>253</v>
      </c>
      <c r="R447" s="71" t="s">
        <v>253</v>
      </c>
      <c r="AD447" s="71" t="s">
        <v>253</v>
      </c>
    </row>
    <row r="448" spans="6:30" ht="15.95" customHeight="1">
      <c r="F448" s="71" t="s">
        <v>253</v>
      </c>
      <c r="R448" s="71" t="s">
        <v>253</v>
      </c>
      <c r="AD448" s="71" t="s">
        <v>253</v>
      </c>
    </row>
    <row r="449" spans="6:30" ht="15.95" customHeight="1">
      <c r="F449" s="71" t="s">
        <v>253</v>
      </c>
      <c r="R449" s="71" t="s">
        <v>253</v>
      </c>
      <c r="AD449" s="71" t="s">
        <v>253</v>
      </c>
    </row>
    <row r="450" spans="6:30" ht="15.95" customHeight="1">
      <c r="F450" s="71" t="s">
        <v>253</v>
      </c>
      <c r="R450" s="71" t="s">
        <v>253</v>
      </c>
      <c r="AD450" s="71" t="s">
        <v>253</v>
      </c>
    </row>
    <row r="451" spans="6:30" ht="15.95" customHeight="1">
      <c r="F451" s="71" t="s">
        <v>253</v>
      </c>
      <c r="R451" s="71" t="s">
        <v>253</v>
      </c>
      <c r="AD451" s="71" t="s">
        <v>253</v>
      </c>
    </row>
    <row r="452" spans="6:30" ht="15.95" customHeight="1">
      <c r="F452" s="71" t="s">
        <v>253</v>
      </c>
      <c r="R452" s="71" t="s">
        <v>253</v>
      </c>
      <c r="AD452" s="71" t="s">
        <v>253</v>
      </c>
    </row>
    <row r="453" spans="6:30" ht="15.95" customHeight="1">
      <c r="F453" s="71" t="s">
        <v>253</v>
      </c>
      <c r="R453" s="71" t="s">
        <v>253</v>
      </c>
      <c r="AD453" s="71" t="s">
        <v>253</v>
      </c>
    </row>
    <row r="454" spans="6:30" ht="15.95" customHeight="1">
      <c r="F454" s="71" t="s">
        <v>253</v>
      </c>
      <c r="R454" s="71" t="s">
        <v>253</v>
      </c>
      <c r="AD454" s="71" t="s">
        <v>253</v>
      </c>
    </row>
    <row r="455" spans="6:30" ht="15.95" customHeight="1">
      <c r="F455" s="71" t="s">
        <v>253</v>
      </c>
      <c r="R455" s="71" t="s">
        <v>253</v>
      </c>
      <c r="AD455" s="71" t="s">
        <v>253</v>
      </c>
    </row>
    <row r="456" spans="6:30" ht="15.95" customHeight="1">
      <c r="F456" s="71" t="s">
        <v>253</v>
      </c>
      <c r="R456" s="71" t="s">
        <v>253</v>
      </c>
      <c r="AD456" s="71" t="s">
        <v>253</v>
      </c>
    </row>
    <row r="457" spans="6:30" ht="15.95" customHeight="1">
      <c r="F457" s="71" t="s">
        <v>253</v>
      </c>
      <c r="R457" s="71" t="s">
        <v>253</v>
      </c>
      <c r="AD457" s="71" t="s">
        <v>253</v>
      </c>
    </row>
    <row r="458" spans="6:30" ht="15.95" customHeight="1">
      <c r="F458" s="71" t="s">
        <v>253</v>
      </c>
      <c r="R458" s="71" t="s">
        <v>253</v>
      </c>
      <c r="AD458" s="71" t="s">
        <v>253</v>
      </c>
    </row>
    <row r="459" spans="6:30" ht="15.95" customHeight="1">
      <c r="F459" s="71" t="s">
        <v>253</v>
      </c>
      <c r="R459" s="71" t="s">
        <v>253</v>
      </c>
      <c r="AD459" s="71" t="s">
        <v>253</v>
      </c>
    </row>
    <row r="460" spans="6:30" ht="15.95" customHeight="1">
      <c r="F460" s="71" t="s">
        <v>253</v>
      </c>
      <c r="R460" s="71" t="s">
        <v>253</v>
      </c>
      <c r="AD460" s="71" t="s">
        <v>253</v>
      </c>
    </row>
    <row r="461" spans="6:30" ht="15.95" customHeight="1">
      <c r="F461" s="71" t="s">
        <v>253</v>
      </c>
      <c r="R461" s="71" t="s">
        <v>253</v>
      </c>
      <c r="AD461" s="71" t="s">
        <v>253</v>
      </c>
    </row>
    <row r="462" spans="6:30" ht="15.95" customHeight="1">
      <c r="F462" s="71" t="s">
        <v>253</v>
      </c>
      <c r="R462" s="71" t="s">
        <v>253</v>
      </c>
      <c r="AD462" s="71" t="s">
        <v>253</v>
      </c>
    </row>
    <row r="463" spans="6:30" ht="15.95" customHeight="1">
      <c r="F463" s="71" t="s">
        <v>253</v>
      </c>
      <c r="R463" s="71" t="s">
        <v>253</v>
      </c>
      <c r="AD463" s="71" t="s">
        <v>253</v>
      </c>
    </row>
    <row r="464" spans="6:30" ht="15.95" customHeight="1">
      <c r="F464" s="71" t="s">
        <v>253</v>
      </c>
      <c r="R464" s="71" t="s">
        <v>253</v>
      </c>
      <c r="AD464" s="71" t="s">
        <v>253</v>
      </c>
    </row>
    <row r="465" spans="6:30" ht="15.95" customHeight="1">
      <c r="F465" s="71" t="s">
        <v>253</v>
      </c>
      <c r="R465" s="71" t="s">
        <v>253</v>
      </c>
      <c r="AD465" s="71" t="s">
        <v>253</v>
      </c>
    </row>
    <row r="466" spans="6:30" ht="15.95" customHeight="1">
      <c r="F466" s="71" t="s">
        <v>253</v>
      </c>
      <c r="R466" s="71" t="s">
        <v>253</v>
      </c>
      <c r="AD466" s="71" t="s">
        <v>253</v>
      </c>
    </row>
    <row r="467" spans="6:30" ht="15.95" customHeight="1">
      <c r="F467" s="71" t="s">
        <v>253</v>
      </c>
      <c r="R467" s="71" t="s">
        <v>253</v>
      </c>
      <c r="AD467" s="71" t="s">
        <v>253</v>
      </c>
    </row>
    <row r="468" spans="6:30" ht="15.95" customHeight="1">
      <c r="F468" s="71" t="s">
        <v>253</v>
      </c>
      <c r="R468" s="71" t="s">
        <v>253</v>
      </c>
      <c r="AD468" s="71" t="s">
        <v>253</v>
      </c>
    </row>
    <row r="469" spans="6:30" ht="15.95" customHeight="1">
      <c r="F469" s="71" t="s">
        <v>253</v>
      </c>
      <c r="R469" s="71" t="s">
        <v>253</v>
      </c>
      <c r="AD469" s="71" t="s">
        <v>253</v>
      </c>
    </row>
    <row r="470" spans="6:30" ht="15.95" customHeight="1">
      <c r="F470" s="71" t="s">
        <v>253</v>
      </c>
      <c r="R470" s="71" t="s">
        <v>253</v>
      </c>
      <c r="AD470" s="71" t="s">
        <v>253</v>
      </c>
    </row>
    <row r="471" spans="6:30" ht="15.95" customHeight="1">
      <c r="F471" s="71" t="s">
        <v>253</v>
      </c>
      <c r="R471" s="71" t="s">
        <v>253</v>
      </c>
      <c r="AD471" s="71" t="s">
        <v>253</v>
      </c>
    </row>
    <row r="472" spans="6:30" ht="15.95" customHeight="1">
      <c r="F472" s="71" t="s">
        <v>253</v>
      </c>
      <c r="R472" s="71" t="s">
        <v>253</v>
      </c>
      <c r="AD472" s="71" t="s">
        <v>253</v>
      </c>
    </row>
    <row r="473" spans="6:30" ht="15.95" customHeight="1">
      <c r="F473" s="71" t="s">
        <v>253</v>
      </c>
      <c r="R473" s="71" t="s">
        <v>253</v>
      </c>
      <c r="AD473" s="71" t="s">
        <v>253</v>
      </c>
    </row>
    <row r="474" spans="6:30" ht="15.95" customHeight="1">
      <c r="F474" s="71" t="s">
        <v>253</v>
      </c>
      <c r="R474" s="71" t="s">
        <v>253</v>
      </c>
      <c r="AD474" s="71" t="s">
        <v>253</v>
      </c>
    </row>
    <row r="475" spans="6:30" ht="15.95" customHeight="1">
      <c r="F475" s="71" t="s">
        <v>253</v>
      </c>
      <c r="R475" s="71" t="s">
        <v>253</v>
      </c>
      <c r="AD475" s="71" t="s">
        <v>253</v>
      </c>
    </row>
    <row r="476" spans="6:30" ht="15.95" customHeight="1">
      <c r="F476" s="71" t="s">
        <v>253</v>
      </c>
      <c r="R476" s="71" t="s">
        <v>253</v>
      </c>
      <c r="AD476" s="71" t="s">
        <v>253</v>
      </c>
    </row>
    <row r="477" spans="6:30" ht="15.95" customHeight="1">
      <c r="F477" s="71" t="s">
        <v>253</v>
      </c>
      <c r="R477" s="71" t="s">
        <v>253</v>
      </c>
      <c r="AD477" s="71" t="s">
        <v>253</v>
      </c>
    </row>
    <row r="478" spans="6:30" ht="15.95" customHeight="1">
      <c r="F478" s="71" t="s">
        <v>253</v>
      </c>
      <c r="R478" s="71" t="s">
        <v>253</v>
      </c>
      <c r="AD478" s="71" t="s">
        <v>253</v>
      </c>
    </row>
    <row r="479" spans="6:30" ht="15.95" customHeight="1">
      <c r="F479" s="71" t="s">
        <v>253</v>
      </c>
      <c r="R479" s="71" t="s">
        <v>253</v>
      </c>
      <c r="AD479" s="71" t="s">
        <v>253</v>
      </c>
    </row>
    <row r="480" spans="6:30" ht="15.95" customHeight="1">
      <c r="F480" s="71" t="s">
        <v>253</v>
      </c>
      <c r="R480" s="71" t="s">
        <v>253</v>
      </c>
      <c r="AD480" s="71" t="s">
        <v>253</v>
      </c>
    </row>
    <row r="481" spans="6:30" ht="15.95" customHeight="1">
      <c r="F481" s="71" t="s">
        <v>253</v>
      </c>
      <c r="R481" s="71" t="s">
        <v>253</v>
      </c>
      <c r="AD481" s="71" t="s">
        <v>253</v>
      </c>
    </row>
    <row r="482" spans="6:30" ht="15.95" customHeight="1">
      <c r="F482" s="71" t="s">
        <v>253</v>
      </c>
      <c r="R482" s="71" t="s">
        <v>253</v>
      </c>
      <c r="AD482" s="71" t="s">
        <v>253</v>
      </c>
    </row>
    <row r="483" spans="6:30" ht="15.95" customHeight="1">
      <c r="F483" s="71" t="s">
        <v>253</v>
      </c>
      <c r="R483" s="71" t="s">
        <v>253</v>
      </c>
      <c r="AD483" s="71" t="s">
        <v>253</v>
      </c>
    </row>
    <row r="484" spans="6:30" ht="15.95" customHeight="1">
      <c r="F484" s="71" t="s">
        <v>253</v>
      </c>
      <c r="R484" s="71" t="s">
        <v>253</v>
      </c>
      <c r="AD484" s="71" t="s">
        <v>253</v>
      </c>
    </row>
    <row r="485" spans="6:30" ht="15.95" customHeight="1">
      <c r="F485" s="71" t="s">
        <v>253</v>
      </c>
      <c r="R485" s="71" t="s">
        <v>253</v>
      </c>
      <c r="AD485" s="71" t="s">
        <v>253</v>
      </c>
    </row>
    <row r="486" spans="6:30" ht="15.95" customHeight="1">
      <c r="F486" s="71" t="s">
        <v>253</v>
      </c>
      <c r="R486" s="71" t="s">
        <v>253</v>
      </c>
      <c r="AD486" s="71" t="s">
        <v>253</v>
      </c>
    </row>
    <row r="487" spans="6:30" ht="15.95" customHeight="1">
      <c r="F487" s="71" t="s">
        <v>253</v>
      </c>
      <c r="R487" s="71" t="s">
        <v>253</v>
      </c>
      <c r="AD487" s="71" t="s">
        <v>253</v>
      </c>
    </row>
    <row r="488" spans="6:30" ht="15.95" customHeight="1">
      <c r="F488" s="71" t="s">
        <v>253</v>
      </c>
      <c r="R488" s="71" t="s">
        <v>253</v>
      </c>
      <c r="AD488" s="71" t="s">
        <v>253</v>
      </c>
    </row>
    <row r="489" spans="6:30" ht="15.95" customHeight="1">
      <c r="F489" s="71" t="s">
        <v>253</v>
      </c>
      <c r="R489" s="71" t="s">
        <v>253</v>
      </c>
      <c r="AD489" s="71" t="s">
        <v>253</v>
      </c>
    </row>
    <row r="490" spans="6:30" ht="15.95" customHeight="1">
      <c r="F490" s="71" t="s">
        <v>253</v>
      </c>
      <c r="R490" s="71" t="s">
        <v>253</v>
      </c>
      <c r="AD490" s="71" t="s">
        <v>253</v>
      </c>
    </row>
    <row r="491" spans="6:30" ht="15.95" customHeight="1">
      <c r="F491" s="71" t="s">
        <v>253</v>
      </c>
      <c r="R491" s="71" t="s">
        <v>253</v>
      </c>
      <c r="AD491" s="71" t="s">
        <v>253</v>
      </c>
    </row>
    <row r="492" spans="6:30" ht="15.95" customHeight="1">
      <c r="F492" s="71" t="s">
        <v>253</v>
      </c>
      <c r="R492" s="71" t="s">
        <v>253</v>
      </c>
      <c r="AD492" s="71" t="s">
        <v>253</v>
      </c>
    </row>
    <row r="493" spans="6:30" ht="15.95" customHeight="1">
      <c r="F493" s="71" t="s">
        <v>253</v>
      </c>
      <c r="R493" s="71" t="s">
        <v>253</v>
      </c>
      <c r="AD493" s="71" t="s">
        <v>253</v>
      </c>
    </row>
    <row r="494" spans="6:30" ht="15.95" customHeight="1">
      <c r="F494" s="71" t="s">
        <v>253</v>
      </c>
      <c r="R494" s="71" t="s">
        <v>253</v>
      </c>
      <c r="AD494" s="71" t="s">
        <v>253</v>
      </c>
    </row>
    <row r="495" spans="6:30" ht="15.95" customHeight="1">
      <c r="F495" s="71" t="s">
        <v>253</v>
      </c>
      <c r="R495" s="71" t="s">
        <v>253</v>
      </c>
      <c r="AD495" s="71" t="s">
        <v>253</v>
      </c>
    </row>
    <row r="496" spans="6:30" ht="15.95" customHeight="1">
      <c r="F496" s="71" t="s">
        <v>253</v>
      </c>
      <c r="R496" s="71" t="s">
        <v>253</v>
      </c>
      <c r="AD496" s="71" t="s">
        <v>253</v>
      </c>
    </row>
    <row r="497" spans="6:30" ht="15.95" customHeight="1">
      <c r="F497" s="71" t="s">
        <v>253</v>
      </c>
      <c r="R497" s="71" t="s">
        <v>253</v>
      </c>
      <c r="AD497" s="71" t="s">
        <v>253</v>
      </c>
    </row>
    <row r="498" spans="6:30" ht="15.95" customHeight="1">
      <c r="F498" s="71" t="s">
        <v>253</v>
      </c>
      <c r="R498" s="71" t="s">
        <v>253</v>
      </c>
      <c r="AD498" s="71" t="s">
        <v>253</v>
      </c>
    </row>
    <row r="499" spans="6:30" ht="15.95" customHeight="1">
      <c r="F499" s="71" t="s">
        <v>253</v>
      </c>
      <c r="R499" s="71" t="s">
        <v>253</v>
      </c>
      <c r="AD499" s="71" t="s">
        <v>253</v>
      </c>
    </row>
    <row r="500" spans="6:30" ht="15.95" customHeight="1">
      <c r="F500" s="71" t="s">
        <v>253</v>
      </c>
      <c r="R500" s="71" t="s">
        <v>253</v>
      </c>
      <c r="AD500" s="71" t="s">
        <v>253</v>
      </c>
    </row>
    <row r="501" spans="6:30" ht="15.95" customHeight="1">
      <c r="F501" s="71" t="s">
        <v>253</v>
      </c>
      <c r="R501" s="71" t="s">
        <v>253</v>
      </c>
      <c r="AD501" s="71" t="s">
        <v>253</v>
      </c>
    </row>
    <row r="502" spans="6:30" ht="15.95" customHeight="1">
      <c r="F502" s="71" t="s">
        <v>253</v>
      </c>
      <c r="R502" s="71" t="s">
        <v>253</v>
      </c>
      <c r="AD502" s="71" t="s">
        <v>253</v>
      </c>
    </row>
    <row r="503" spans="6:30" ht="15.95" customHeight="1">
      <c r="F503" s="71" t="s">
        <v>253</v>
      </c>
      <c r="R503" s="71" t="s">
        <v>253</v>
      </c>
      <c r="AD503" s="71" t="s">
        <v>253</v>
      </c>
    </row>
    <row r="504" spans="6:30" ht="15.95" customHeight="1">
      <c r="F504" s="71" t="s">
        <v>253</v>
      </c>
      <c r="R504" s="71" t="s">
        <v>253</v>
      </c>
      <c r="AD504" s="71" t="s">
        <v>253</v>
      </c>
    </row>
    <row r="505" spans="6:30" ht="15.95" customHeight="1">
      <c r="F505" s="71" t="s">
        <v>253</v>
      </c>
      <c r="R505" s="71" t="s">
        <v>253</v>
      </c>
      <c r="AD505" s="71" t="s">
        <v>253</v>
      </c>
    </row>
    <row r="506" spans="6:30" ht="15.95" customHeight="1">
      <c r="F506" s="71" t="s">
        <v>253</v>
      </c>
      <c r="R506" s="71" t="s">
        <v>253</v>
      </c>
      <c r="AD506" s="71" t="s">
        <v>253</v>
      </c>
    </row>
    <row r="507" spans="6:30" ht="15.95" customHeight="1">
      <c r="F507" s="71" t="s">
        <v>253</v>
      </c>
      <c r="R507" s="71" t="s">
        <v>253</v>
      </c>
      <c r="AD507" s="71" t="s">
        <v>253</v>
      </c>
    </row>
    <row r="508" spans="6:30" ht="15.95" customHeight="1">
      <c r="F508" s="71" t="s">
        <v>253</v>
      </c>
      <c r="R508" s="71" t="s">
        <v>253</v>
      </c>
      <c r="AD508" s="71" t="s">
        <v>253</v>
      </c>
    </row>
    <row r="509" spans="6:30" ht="15.95" customHeight="1">
      <c r="F509" s="71" t="s">
        <v>253</v>
      </c>
      <c r="R509" s="71" t="s">
        <v>253</v>
      </c>
      <c r="AD509" s="71" t="s">
        <v>253</v>
      </c>
    </row>
    <row r="510" spans="6:30" ht="15.95" customHeight="1">
      <c r="F510" s="71" t="s">
        <v>253</v>
      </c>
      <c r="R510" s="71" t="s">
        <v>253</v>
      </c>
      <c r="AD510" s="71" t="s">
        <v>253</v>
      </c>
    </row>
    <row r="511" spans="6:30" ht="15.95" customHeight="1">
      <c r="F511" s="71" t="s">
        <v>253</v>
      </c>
      <c r="R511" s="71" t="s">
        <v>253</v>
      </c>
      <c r="AD511" s="71" t="s">
        <v>253</v>
      </c>
    </row>
    <row r="512" spans="6:30" ht="15.95" customHeight="1">
      <c r="F512" s="71" t="s">
        <v>253</v>
      </c>
      <c r="R512" s="71" t="s">
        <v>253</v>
      </c>
      <c r="AD512" s="71" t="s">
        <v>253</v>
      </c>
    </row>
    <row r="513" spans="18:30" ht="15.95" customHeight="1">
      <c r="R513" s="71" t="s">
        <v>253</v>
      </c>
      <c r="AD513" s="71" t="s">
        <v>253</v>
      </c>
    </row>
    <row r="514" spans="18:30" ht="15.95" customHeight="1">
      <c r="R514" s="71" t="s">
        <v>253</v>
      </c>
      <c r="AD514" s="71" t="s">
        <v>253</v>
      </c>
    </row>
    <row r="515" spans="18:30" ht="15.95" customHeight="1">
      <c r="R515" s="71" t="s">
        <v>253</v>
      </c>
      <c r="AD515" s="71" t="s">
        <v>253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27 N9:N27 T9:T27 AL9:AL27">
    <cfRule type="cellIs" dxfId="50" priority="9" stopIfTrue="1" operator="greaterThan">
      <formula>G9</formula>
    </cfRule>
  </conditionalFormatting>
  <conditionalFormatting sqref="H30:H54">
    <cfRule type="cellIs" dxfId="49" priority="6" stopIfTrue="1" operator="greaterThan">
      <formula>G30</formula>
    </cfRule>
  </conditionalFormatting>
  <conditionalFormatting sqref="N30:N54">
    <cfRule type="cellIs" dxfId="48" priority="5" stopIfTrue="1" operator="greaterThan">
      <formula>M30</formula>
    </cfRule>
  </conditionalFormatting>
  <conditionalFormatting sqref="T30:T54">
    <cfRule type="cellIs" dxfId="47" priority="4" stopIfTrue="1" operator="greaterThan">
      <formula>S30</formula>
    </cfRule>
  </conditionalFormatting>
  <conditionalFormatting sqref="Z9:Z27">
    <cfRule type="cellIs" dxfId="46" priority="8" stopIfTrue="1" operator="greaterThan">
      <formula>Y9</formula>
    </cfRule>
  </conditionalFormatting>
  <conditionalFormatting sqref="Z30:Z54">
    <cfRule type="cellIs" dxfId="45" priority="3" stopIfTrue="1" operator="greaterThan">
      <formula>Y30</formula>
    </cfRule>
  </conditionalFormatting>
  <conditionalFormatting sqref="AF9:AF27">
    <cfRule type="cellIs" dxfId="44" priority="7" stopIfTrue="1" operator="greaterThan">
      <formula>AE9</formula>
    </cfRule>
  </conditionalFormatting>
  <conditionalFormatting sqref="AF30:AF54">
    <cfRule type="cellIs" dxfId="43" priority="2" stopIfTrue="1" operator="greaterThan">
      <formula>AE30</formula>
    </cfRule>
  </conditionalFormatting>
  <conditionalFormatting sqref="AL30:AL54">
    <cfRule type="cellIs" dxfId="42" priority="1" stopIfTrue="1" operator="greaterThan">
      <formula>AK30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B4" sqref="B4:C5"/>
      <selection pane="bottomLeft" activeCell="H48" sqref="H48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875" style="7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2.125" style="71" customWidth="1"/>
    <col min="12" max="12" width="9.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3.375" style="71" customWidth="1"/>
    <col min="18" max="18" width="9.37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4.75" style="71" bestFit="1" customWidth="1"/>
    <col min="24" max="24" width="6.375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356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56">
        <v>45931</v>
      </c>
      <c r="AL1" s="356"/>
      <c r="AM1" s="356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895</v>
      </c>
      <c r="AK2" s="67" t="s">
        <v>161</v>
      </c>
      <c r="AL2" s="357">
        <f>+入力!N7</f>
        <v>0</v>
      </c>
      <c r="AM2" s="357"/>
    </row>
    <row r="3" spans="1:41" ht="19.5" customHeight="1">
      <c r="B3" s="73" t="s">
        <v>162</v>
      </c>
      <c r="C3" s="75"/>
      <c r="D3" s="73" t="s">
        <v>163</v>
      </c>
      <c r="E3" s="77"/>
      <c r="F3" s="108"/>
      <c r="G3" s="73" t="s">
        <v>164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165</v>
      </c>
      <c r="T3" s="73" t="s">
        <v>166</v>
      </c>
      <c r="U3" s="77"/>
      <c r="V3" s="73" t="s">
        <v>167</v>
      </c>
      <c r="W3" s="76"/>
      <c r="X3" s="76"/>
      <c r="Y3" s="76"/>
      <c r="Z3" s="74"/>
      <c r="AA3" s="77" t="s">
        <v>168</v>
      </c>
      <c r="AB3" s="111" t="s">
        <v>169</v>
      </c>
      <c r="AC3" s="111"/>
      <c r="AD3" s="111"/>
      <c r="AE3" s="67"/>
      <c r="AF3" s="112"/>
      <c r="AG3" s="112"/>
      <c r="AH3" s="78"/>
      <c r="AK3" s="79"/>
      <c r="AL3" s="79"/>
      <c r="AM3" s="80" t="s">
        <v>170</v>
      </c>
      <c r="AO3" s="81"/>
    </row>
    <row r="4" spans="1:41" ht="15.75" customHeight="1">
      <c r="B4" s="341">
        <f>+入力!F2</f>
        <v>0</v>
      </c>
      <c r="C4" s="342"/>
      <c r="D4" s="345">
        <f>B4</f>
        <v>0</v>
      </c>
      <c r="E4" s="346"/>
      <c r="F4" s="113"/>
      <c r="G4" s="358" t="str">
        <f>CONCATENATE(入力!F3,入力!S3)&amp;"　/　"&amp;入力!F4</f>
        <v>様　/　</v>
      </c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18"/>
      <c r="S4" s="366">
        <f>+入力!F5</f>
        <v>0</v>
      </c>
      <c r="T4" s="362">
        <f>+入力!N5</f>
        <v>0</v>
      </c>
      <c r="U4" s="363"/>
      <c r="V4" s="350">
        <f>+入力!F6</f>
        <v>0</v>
      </c>
      <c r="W4" s="351"/>
      <c r="X4" s="351"/>
      <c r="Y4" s="351"/>
      <c r="Z4" s="351"/>
      <c r="AA4" s="352"/>
      <c r="AB4" s="114"/>
      <c r="AC4" s="114"/>
      <c r="AD4" s="82"/>
      <c r="AE4" s="115"/>
      <c r="AF4" s="115"/>
      <c r="AG4" s="115"/>
      <c r="AH4" s="1"/>
      <c r="AM4" s="80" t="s">
        <v>132</v>
      </c>
      <c r="AN4" s="106"/>
    </row>
    <row r="5" spans="1:41" ht="15.75" customHeight="1" thickBot="1">
      <c r="B5" s="343"/>
      <c r="C5" s="344"/>
      <c r="D5" s="347"/>
      <c r="E5" s="348"/>
      <c r="F5" s="116"/>
      <c r="G5" s="360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19"/>
      <c r="S5" s="367"/>
      <c r="T5" s="364"/>
      <c r="U5" s="365"/>
      <c r="V5" s="353"/>
      <c r="W5" s="354"/>
      <c r="X5" s="354"/>
      <c r="Y5" s="354"/>
      <c r="Z5" s="354"/>
      <c r="AA5" s="355"/>
      <c r="AB5" s="81" t="s">
        <v>171</v>
      </c>
      <c r="AC5" s="114"/>
      <c r="AD5" s="82"/>
      <c r="AE5" s="349">
        <f>+入力!M6</f>
        <v>0</v>
      </c>
      <c r="AF5" s="349"/>
      <c r="AG5" s="117" t="s">
        <v>172</v>
      </c>
      <c r="AH5" s="20"/>
      <c r="AM5" s="80" t="s">
        <v>134</v>
      </c>
    </row>
    <row r="6" spans="1:41" ht="9.75" customHeight="1" thickBot="1">
      <c r="M6" s="182"/>
    </row>
    <row r="7" spans="1:41" ht="19.5" customHeight="1">
      <c r="B7" s="83"/>
      <c r="C7" s="84"/>
      <c r="D7" s="85" t="s">
        <v>173</v>
      </c>
      <c r="E7" s="76"/>
      <c r="F7" s="76"/>
      <c r="G7" s="76"/>
      <c r="H7" s="76"/>
      <c r="I7" s="86"/>
      <c r="J7" s="85" t="s">
        <v>174</v>
      </c>
      <c r="K7" s="76"/>
      <c r="L7" s="76"/>
      <c r="M7" s="76"/>
      <c r="N7" s="76"/>
      <c r="O7" s="76"/>
      <c r="P7" s="85" t="s">
        <v>175</v>
      </c>
      <c r="Q7" s="76"/>
      <c r="R7" s="76"/>
      <c r="S7" s="76"/>
      <c r="T7" s="76"/>
      <c r="U7" s="86"/>
      <c r="V7" s="85" t="s">
        <v>176</v>
      </c>
      <c r="W7" s="76"/>
      <c r="X7" s="76"/>
      <c r="Y7" s="76"/>
      <c r="Z7" s="76"/>
      <c r="AA7" s="76"/>
      <c r="AB7" s="85" t="s">
        <v>177</v>
      </c>
      <c r="AC7" s="76"/>
      <c r="AD7" s="76"/>
      <c r="AE7" s="76"/>
      <c r="AF7" s="76"/>
      <c r="AG7" s="76"/>
      <c r="AH7" s="85" t="s">
        <v>178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179</v>
      </c>
      <c r="F8" s="90" t="s">
        <v>180</v>
      </c>
      <c r="G8" s="91" t="s">
        <v>181</v>
      </c>
      <c r="H8" s="91" t="s">
        <v>182</v>
      </c>
      <c r="I8" s="92" t="s">
        <v>183</v>
      </c>
      <c r="J8" s="89"/>
      <c r="K8" s="90" t="s">
        <v>179</v>
      </c>
      <c r="L8" s="90" t="s">
        <v>184</v>
      </c>
      <c r="M8" s="91" t="s">
        <v>181</v>
      </c>
      <c r="N8" s="91" t="s">
        <v>182</v>
      </c>
      <c r="O8" s="92" t="s">
        <v>183</v>
      </c>
      <c r="P8" s="89"/>
      <c r="Q8" s="90" t="s">
        <v>179</v>
      </c>
      <c r="R8" s="90" t="s">
        <v>180</v>
      </c>
      <c r="S8" s="91" t="s">
        <v>181</v>
      </c>
      <c r="T8" s="91" t="s">
        <v>182</v>
      </c>
      <c r="U8" s="92" t="s">
        <v>183</v>
      </c>
      <c r="V8" s="89"/>
      <c r="W8" s="90" t="s">
        <v>179</v>
      </c>
      <c r="X8" s="90" t="s">
        <v>184</v>
      </c>
      <c r="Y8" s="91" t="s">
        <v>181</v>
      </c>
      <c r="Z8" s="91" t="s">
        <v>182</v>
      </c>
      <c r="AA8" s="92" t="s">
        <v>183</v>
      </c>
      <c r="AB8" s="89"/>
      <c r="AC8" s="90" t="s">
        <v>179</v>
      </c>
      <c r="AD8" s="90" t="s">
        <v>180</v>
      </c>
      <c r="AE8" s="91" t="s">
        <v>181</v>
      </c>
      <c r="AF8" s="91" t="s">
        <v>182</v>
      </c>
      <c r="AG8" s="93" t="s">
        <v>183</v>
      </c>
      <c r="AH8" s="89"/>
      <c r="AI8" s="90" t="s">
        <v>179</v>
      </c>
      <c r="AJ8" s="90"/>
      <c r="AK8" s="91" t="s">
        <v>181</v>
      </c>
      <c r="AL8" s="91" t="s">
        <v>182</v>
      </c>
      <c r="AM8" s="94" t="s">
        <v>183</v>
      </c>
    </row>
    <row r="9" spans="1:41" ht="15.75" customHeight="1">
      <c r="A9" s="71">
        <v>40131</v>
      </c>
      <c r="B9" s="21" t="s">
        <v>357</v>
      </c>
      <c r="C9" s="22"/>
      <c r="D9" s="246"/>
      <c r="E9" s="290" t="s">
        <v>358</v>
      </c>
      <c r="F9" s="269" t="s">
        <v>359</v>
      </c>
      <c r="G9" s="274" t="s">
        <v>211</v>
      </c>
      <c r="H9" s="247"/>
      <c r="I9" s="248"/>
      <c r="J9" s="246" t="s">
        <v>189</v>
      </c>
      <c r="K9" s="271" t="s">
        <v>360</v>
      </c>
      <c r="L9" s="273" t="s">
        <v>361</v>
      </c>
      <c r="M9" s="238">
        <v>240</v>
      </c>
      <c r="N9" s="247"/>
      <c r="O9" s="248"/>
      <c r="P9" s="246" t="s">
        <v>189</v>
      </c>
      <c r="Q9" s="239" t="s">
        <v>362</v>
      </c>
      <c r="R9" s="239" t="s">
        <v>363</v>
      </c>
      <c r="S9" s="272">
        <v>1000</v>
      </c>
      <c r="T9" s="247"/>
      <c r="U9" s="248"/>
      <c r="V9" s="246" t="s">
        <v>189</v>
      </c>
      <c r="W9" s="271" t="s">
        <v>364</v>
      </c>
      <c r="X9" s="237" t="s">
        <v>365</v>
      </c>
      <c r="Y9" s="238">
        <v>1260</v>
      </c>
      <c r="Z9" s="247"/>
      <c r="AA9" s="249"/>
      <c r="AB9" s="246" t="s">
        <v>189</v>
      </c>
      <c r="AC9" s="239" t="s">
        <v>366</v>
      </c>
      <c r="AD9" s="240" t="s">
        <v>367</v>
      </c>
      <c r="AE9" s="272" t="s">
        <v>198</v>
      </c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40107</v>
      </c>
      <c r="D10" s="246"/>
      <c r="E10" s="250"/>
      <c r="F10" s="250"/>
      <c r="G10" s="264"/>
      <c r="H10" s="247"/>
      <c r="I10" s="251"/>
      <c r="J10" s="246" t="s">
        <v>189</v>
      </c>
      <c r="K10" s="239" t="s">
        <v>368</v>
      </c>
      <c r="L10" s="240" t="s">
        <v>369</v>
      </c>
      <c r="M10" s="272">
        <v>2390</v>
      </c>
      <c r="N10" s="247"/>
      <c r="O10" s="251"/>
      <c r="P10" s="246" t="s">
        <v>189</v>
      </c>
      <c r="Q10" s="271" t="s">
        <v>370</v>
      </c>
      <c r="R10" s="273" t="s">
        <v>371</v>
      </c>
      <c r="S10" s="238">
        <v>1900</v>
      </c>
      <c r="T10" s="247"/>
      <c r="U10" s="252"/>
      <c r="V10" s="246" t="s">
        <v>189</v>
      </c>
      <c r="W10" s="239" t="s">
        <v>372</v>
      </c>
      <c r="X10" s="240" t="s">
        <v>373</v>
      </c>
      <c r="Y10" s="272">
        <v>1190</v>
      </c>
      <c r="Z10" s="247"/>
      <c r="AA10" s="253"/>
      <c r="AB10" s="246" t="s">
        <v>189</v>
      </c>
      <c r="AC10" s="239" t="s">
        <v>374</v>
      </c>
      <c r="AD10" s="240" t="s">
        <v>375</v>
      </c>
      <c r="AE10" s="272" t="s">
        <v>198</v>
      </c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46"/>
      <c r="E11" s="49"/>
      <c r="F11" s="49"/>
      <c r="G11" s="264"/>
      <c r="H11" s="247"/>
      <c r="I11" s="252"/>
      <c r="J11" s="246" t="s">
        <v>189</v>
      </c>
      <c r="K11" s="239" t="s">
        <v>376</v>
      </c>
      <c r="L11" s="240" t="s">
        <v>377</v>
      </c>
      <c r="M11" s="272">
        <v>1860</v>
      </c>
      <c r="N11" s="247"/>
      <c r="O11" s="252"/>
      <c r="P11" s="246" t="s">
        <v>189</v>
      </c>
      <c r="Q11" s="239" t="s">
        <v>378</v>
      </c>
      <c r="R11" s="240" t="s">
        <v>379</v>
      </c>
      <c r="S11" s="272">
        <v>300</v>
      </c>
      <c r="T11" s="247"/>
      <c r="U11" s="252"/>
      <c r="V11" s="246" t="s">
        <v>189</v>
      </c>
      <c r="W11" s="239" t="s">
        <v>380</v>
      </c>
      <c r="X11" s="244" t="s">
        <v>381</v>
      </c>
      <c r="Y11" s="272">
        <v>1930</v>
      </c>
      <c r="Z11" s="247"/>
      <c r="AA11" s="253"/>
      <c r="AB11" s="246" t="s">
        <v>189</v>
      </c>
      <c r="AC11" s="239" t="s">
        <v>382</v>
      </c>
      <c r="AD11" s="240" t="s">
        <v>383</v>
      </c>
      <c r="AE11" s="272" t="s">
        <v>198</v>
      </c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246"/>
      <c r="E12" s="250"/>
      <c r="F12" s="49"/>
      <c r="G12" s="264"/>
      <c r="H12" s="247"/>
      <c r="I12" s="252"/>
      <c r="J12" s="246" t="s">
        <v>189</v>
      </c>
      <c r="K12" s="239" t="s">
        <v>384</v>
      </c>
      <c r="L12" s="240" t="s">
        <v>385</v>
      </c>
      <c r="M12" s="272">
        <v>1830</v>
      </c>
      <c r="N12" s="247"/>
      <c r="O12" s="252"/>
      <c r="P12" s="246" t="s">
        <v>189</v>
      </c>
      <c r="Q12" s="239" t="s">
        <v>386</v>
      </c>
      <c r="R12" s="240" t="s">
        <v>387</v>
      </c>
      <c r="S12" s="272">
        <v>1450</v>
      </c>
      <c r="T12" s="247"/>
      <c r="U12" s="252"/>
      <c r="V12" s="246" t="s">
        <v>189</v>
      </c>
      <c r="W12" s="239" t="s">
        <v>388</v>
      </c>
      <c r="X12" s="240" t="s">
        <v>389</v>
      </c>
      <c r="Y12" s="272">
        <v>610</v>
      </c>
      <c r="Z12" s="247"/>
      <c r="AA12" s="253"/>
      <c r="AB12" s="246" t="s">
        <v>189</v>
      </c>
      <c r="AC12" s="239" t="s">
        <v>390</v>
      </c>
      <c r="AD12" s="240" t="s">
        <v>391</v>
      </c>
      <c r="AE12" s="272" t="s">
        <v>198</v>
      </c>
      <c r="AF12" s="247"/>
      <c r="AG12" s="184"/>
      <c r="AH12" s="25"/>
      <c r="AI12" s="23"/>
      <c r="AJ12" s="24"/>
      <c r="AK12" s="183"/>
      <c r="AL12" s="235"/>
      <c r="AM12" s="185"/>
    </row>
    <row r="13" spans="1:41" ht="16.5" customHeight="1">
      <c r="B13" s="29"/>
      <c r="D13" s="246"/>
      <c r="E13" s="250"/>
      <c r="F13" s="269"/>
      <c r="G13" s="264"/>
      <c r="H13" s="247"/>
      <c r="I13" s="252"/>
      <c r="J13" s="246" t="s">
        <v>189</v>
      </c>
      <c r="K13" s="239" t="s">
        <v>392</v>
      </c>
      <c r="L13" s="240" t="s">
        <v>393</v>
      </c>
      <c r="M13" s="272">
        <v>1030</v>
      </c>
      <c r="N13" s="247"/>
      <c r="O13" s="252"/>
      <c r="P13" s="246" t="s">
        <v>189</v>
      </c>
      <c r="Q13" s="239" t="s">
        <v>394</v>
      </c>
      <c r="R13" s="240" t="s">
        <v>395</v>
      </c>
      <c r="S13" s="272">
        <v>4850</v>
      </c>
      <c r="T13" s="247"/>
      <c r="U13" s="252"/>
      <c r="V13" s="246" t="s">
        <v>189</v>
      </c>
      <c r="W13" s="49" t="s">
        <v>396</v>
      </c>
      <c r="X13" s="49" t="s">
        <v>397</v>
      </c>
      <c r="Y13" s="272">
        <v>210</v>
      </c>
      <c r="Z13" s="247"/>
      <c r="AA13" s="253"/>
      <c r="AB13" s="246" t="s">
        <v>189</v>
      </c>
      <c r="AC13" s="239" t="s">
        <v>398</v>
      </c>
      <c r="AD13" s="240" t="s">
        <v>399</v>
      </c>
      <c r="AE13" s="272" t="s">
        <v>198</v>
      </c>
      <c r="AF13" s="247"/>
      <c r="AG13" s="184"/>
      <c r="AH13" s="25"/>
      <c r="AI13" s="27"/>
      <c r="AJ13" s="28"/>
      <c r="AK13" s="183"/>
      <c r="AL13" s="235"/>
      <c r="AM13" s="185"/>
    </row>
    <row r="14" spans="1:41" ht="16.5" customHeight="1">
      <c r="B14" s="29"/>
      <c r="D14" s="246"/>
      <c r="E14" s="49"/>
      <c r="F14" s="269"/>
      <c r="G14" s="264"/>
      <c r="H14" s="247"/>
      <c r="I14" s="252"/>
      <c r="J14" s="246" t="s">
        <v>189</v>
      </c>
      <c r="K14" s="239" t="s">
        <v>400</v>
      </c>
      <c r="L14" s="240" t="s">
        <v>401</v>
      </c>
      <c r="M14" s="272">
        <v>1050</v>
      </c>
      <c r="N14" s="247"/>
      <c r="O14" s="252"/>
      <c r="P14" s="246" t="s">
        <v>189</v>
      </c>
      <c r="Q14" s="239" t="s">
        <v>402</v>
      </c>
      <c r="R14" s="240" t="s">
        <v>403</v>
      </c>
      <c r="S14" s="272">
        <v>400</v>
      </c>
      <c r="T14" s="247"/>
      <c r="U14" s="252"/>
      <c r="V14" s="246" t="s">
        <v>189</v>
      </c>
      <c r="W14" s="239" t="s">
        <v>404</v>
      </c>
      <c r="X14" s="240" t="s">
        <v>405</v>
      </c>
      <c r="Y14" s="272">
        <v>1170</v>
      </c>
      <c r="Z14" s="247"/>
      <c r="AA14" s="253"/>
      <c r="AB14" s="186" t="s">
        <v>189</v>
      </c>
      <c r="AC14" s="239" t="s">
        <v>406</v>
      </c>
      <c r="AD14" s="239" t="s">
        <v>407</v>
      </c>
      <c r="AE14" s="272" t="s">
        <v>198</v>
      </c>
      <c r="AF14" s="247"/>
      <c r="AG14" s="188"/>
      <c r="AH14" s="25"/>
      <c r="AI14" s="27"/>
      <c r="AJ14" s="28"/>
      <c r="AK14" s="183"/>
      <c r="AL14" s="235"/>
      <c r="AM14" s="189"/>
    </row>
    <row r="15" spans="1:41" ht="16.5" customHeight="1">
      <c r="B15" s="29"/>
      <c r="D15" s="246"/>
      <c r="E15" s="49"/>
      <c r="F15" s="49"/>
      <c r="G15" s="264"/>
      <c r="H15" s="247"/>
      <c r="I15" s="252"/>
      <c r="J15" s="246" t="s">
        <v>189</v>
      </c>
      <c r="K15" s="239" t="s">
        <v>408</v>
      </c>
      <c r="L15" s="240" t="s">
        <v>409</v>
      </c>
      <c r="M15" s="272">
        <v>800</v>
      </c>
      <c r="N15" s="247"/>
      <c r="O15" s="252"/>
      <c r="P15" s="246" t="s">
        <v>189</v>
      </c>
      <c r="Q15" s="239" t="s">
        <v>410</v>
      </c>
      <c r="R15" s="240" t="s">
        <v>411</v>
      </c>
      <c r="S15" s="272">
        <v>1500</v>
      </c>
      <c r="T15" s="247"/>
      <c r="U15" s="252"/>
      <c r="V15" s="246" t="s">
        <v>189</v>
      </c>
      <c r="W15" s="239" t="s">
        <v>412</v>
      </c>
      <c r="X15" s="240" t="s">
        <v>413</v>
      </c>
      <c r="Y15" s="272">
        <v>800</v>
      </c>
      <c r="Z15" s="247"/>
      <c r="AA15" s="253"/>
      <c r="AB15" s="186" t="s">
        <v>189</v>
      </c>
      <c r="AC15" s="239" t="s">
        <v>414</v>
      </c>
      <c r="AD15" s="239" t="s">
        <v>415</v>
      </c>
      <c r="AE15" s="272" t="s">
        <v>198</v>
      </c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/>
      <c r="G16" s="264"/>
      <c r="H16" s="247"/>
      <c r="I16" s="252"/>
      <c r="J16" s="246" t="s">
        <v>189</v>
      </c>
      <c r="K16" s="239" t="s">
        <v>416</v>
      </c>
      <c r="L16" s="239" t="s">
        <v>417</v>
      </c>
      <c r="M16" s="272">
        <v>1090</v>
      </c>
      <c r="N16" s="247"/>
      <c r="O16" s="252"/>
      <c r="P16" s="246" t="s">
        <v>189</v>
      </c>
      <c r="Q16" s="239" t="s">
        <v>418</v>
      </c>
      <c r="R16" s="240" t="s">
        <v>419</v>
      </c>
      <c r="S16" s="272">
        <v>1110</v>
      </c>
      <c r="T16" s="247"/>
      <c r="U16" s="252"/>
      <c r="V16" s="246" t="s">
        <v>189</v>
      </c>
      <c r="W16" s="239" t="s">
        <v>420</v>
      </c>
      <c r="X16" s="240" t="s">
        <v>421</v>
      </c>
      <c r="Y16" s="272">
        <v>440</v>
      </c>
      <c r="Z16" s="247"/>
      <c r="AA16" s="253"/>
      <c r="AB16" s="186" t="s">
        <v>189</v>
      </c>
      <c r="AC16" s="239" t="s">
        <v>422</v>
      </c>
      <c r="AD16" s="239" t="s">
        <v>423</v>
      </c>
      <c r="AE16" s="272" t="s">
        <v>220</v>
      </c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246" t="s">
        <v>189</v>
      </c>
      <c r="K17" s="239" t="s">
        <v>424</v>
      </c>
      <c r="L17" s="244" t="s">
        <v>425</v>
      </c>
      <c r="M17" s="272">
        <v>370</v>
      </c>
      <c r="N17" s="247"/>
      <c r="O17" s="252"/>
      <c r="P17" s="246"/>
      <c r="Q17" s="239" t="s">
        <v>426</v>
      </c>
      <c r="R17" s="241"/>
      <c r="S17" s="264" t="s">
        <v>427</v>
      </c>
      <c r="T17" s="247"/>
      <c r="U17" s="252"/>
      <c r="V17" s="246" t="s">
        <v>189</v>
      </c>
      <c r="W17" s="239" t="s">
        <v>428</v>
      </c>
      <c r="X17" s="240" t="s">
        <v>429</v>
      </c>
      <c r="Y17" s="272">
        <v>1790</v>
      </c>
      <c r="Z17" s="247"/>
      <c r="AA17" s="253"/>
      <c r="AB17" s="186" t="s">
        <v>189</v>
      </c>
      <c r="AC17" s="239" t="s">
        <v>430</v>
      </c>
      <c r="AD17" s="239" t="s">
        <v>431</v>
      </c>
      <c r="AE17" s="272" t="s">
        <v>220</v>
      </c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39"/>
      <c r="L18" s="239"/>
      <c r="M18" s="274"/>
      <c r="N18" s="247"/>
      <c r="O18" s="252"/>
      <c r="P18" s="246"/>
      <c r="Q18" s="239"/>
      <c r="R18" s="240"/>
      <c r="S18" s="254"/>
      <c r="T18" s="247"/>
      <c r="U18" s="252"/>
      <c r="V18" s="186" t="s">
        <v>189</v>
      </c>
      <c r="W18" s="239" t="s">
        <v>432</v>
      </c>
      <c r="X18" s="239" t="s">
        <v>433</v>
      </c>
      <c r="Y18" s="272">
        <v>470</v>
      </c>
      <c r="Z18" s="247"/>
      <c r="AA18" s="253"/>
      <c r="AB18" s="186" t="s">
        <v>189</v>
      </c>
      <c r="AC18" s="239" t="s">
        <v>434</v>
      </c>
      <c r="AD18" s="239" t="s">
        <v>435</v>
      </c>
      <c r="AE18" s="272" t="s">
        <v>220</v>
      </c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49" t="s">
        <v>253</v>
      </c>
      <c r="G19" s="272"/>
      <c r="H19" s="247"/>
      <c r="I19" s="252"/>
      <c r="J19" s="186"/>
      <c r="K19" s="239"/>
      <c r="L19" s="239"/>
      <c r="M19" s="274"/>
      <c r="N19" s="247"/>
      <c r="O19" s="252"/>
      <c r="P19" s="186"/>
      <c r="Q19" s="239"/>
      <c r="R19" s="241"/>
      <c r="S19" s="254"/>
      <c r="T19" s="247"/>
      <c r="U19" s="252"/>
      <c r="V19" s="186"/>
      <c r="W19" s="271"/>
      <c r="X19" s="273"/>
      <c r="Y19" s="274"/>
      <c r="Z19" s="247"/>
      <c r="AA19" s="253"/>
      <c r="AB19" s="186" t="s">
        <v>189</v>
      </c>
      <c r="AC19" s="239" t="s">
        <v>436</v>
      </c>
      <c r="AD19" s="239" t="s">
        <v>437</v>
      </c>
      <c r="AE19" s="272" t="s">
        <v>220</v>
      </c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49" t="s">
        <v>253</v>
      </c>
      <c r="G20" s="272"/>
      <c r="H20" s="247"/>
      <c r="I20" s="251"/>
      <c r="J20" s="186"/>
      <c r="K20" s="239"/>
      <c r="L20" s="239"/>
      <c r="M20" s="274"/>
      <c r="N20" s="247"/>
      <c r="O20" s="251"/>
      <c r="P20" s="186"/>
      <c r="Q20" s="239"/>
      <c r="R20" s="239"/>
      <c r="S20" s="272"/>
      <c r="T20" s="247"/>
      <c r="U20" s="252"/>
      <c r="V20" s="186"/>
      <c r="W20" s="239"/>
      <c r="X20" s="240"/>
      <c r="Y20" s="264"/>
      <c r="Z20" s="247"/>
      <c r="AA20" s="253"/>
      <c r="AB20" s="186" t="s">
        <v>189</v>
      </c>
      <c r="AC20" s="239" t="s">
        <v>438</v>
      </c>
      <c r="AD20" s="239" t="s">
        <v>439</v>
      </c>
      <c r="AE20" s="272" t="s">
        <v>198</v>
      </c>
      <c r="AF20" s="247"/>
      <c r="AG20" s="188"/>
      <c r="AH20" s="186"/>
      <c r="AI20" s="27"/>
      <c r="AJ20" s="27"/>
      <c r="AK20" s="183"/>
      <c r="AL20" s="235"/>
      <c r="AM20" s="189"/>
    </row>
    <row r="21" spans="2:39" ht="15.75" customHeight="1">
      <c r="B21" s="29"/>
      <c r="D21" s="186"/>
      <c r="E21" s="49"/>
      <c r="F21" s="49"/>
      <c r="G21" s="272"/>
      <c r="H21" s="247"/>
      <c r="I21" s="252"/>
      <c r="J21" s="186"/>
      <c r="K21" s="239"/>
      <c r="L21" s="239"/>
      <c r="M21" s="274"/>
      <c r="N21" s="247"/>
      <c r="O21" s="252"/>
      <c r="P21" s="246"/>
      <c r="Q21" s="239"/>
      <c r="R21" s="240" t="s">
        <v>253</v>
      </c>
      <c r="S21" s="272"/>
      <c r="T21" s="247"/>
      <c r="U21" s="252"/>
      <c r="V21" s="246"/>
      <c r="W21" s="239"/>
      <c r="X21" s="240"/>
      <c r="Y21" s="274"/>
      <c r="Z21" s="247"/>
      <c r="AA21" s="253"/>
      <c r="AB21" s="246"/>
      <c r="AC21" s="239"/>
      <c r="AD21" s="239" t="s">
        <v>253</v>
      </c>
      <c r="AE21" s="272"/>
      <c r="AF21" s="247"/>
      <c r="AG21" s="188"/>
      <c r="AH21" s="25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253</v>
      </c>
      <c r="G22" s="272"/>
      <c r="H22" s="247"/>
      <c r="I22" s="252"/>
      <c r="J22" s="246"/>
      <c r="K22" s="239"/>
      <c r="L22" s="240"/>
      <c r="M22" s="274"/>
      <c r="N22" s="247"/>
      <c r="O22" s="252"/>
      <c r="P22" s="246"/>
      <c r="Q22" s="239"/>
      <c r="R22" s="240" t="s">
        <v>253</v>
      </c>
      <c r="S22" s="272"/>
      <c r="T22" s="247"/>
      <c r="U22" s="252"/>
      <c r="V22" s="246"/>
      <c r="W22" s="239"/>
      <c r="X22" s="240"/>
      <c r="Y22" s="283"/>
      <c r="Z22" s="247"/>
      <c r="AA22" s="253"/>
      <c r="AB22" s="246"/>
      <c r="AC22" s="239"/>
      <c r="AD22" s="240" t="s">
        <v>253</v>
      </c>
      <c r="AE22" s="272"/>
      <c r="AF22" s="247"/>
      <c r="AG22" s="184"/>
      <c r="AH22" s="25"/>
      <c r="AI22" s="27"/>
      <c r="AJ22" s="27"/>
      <c r="AK22" s="183"/>
      <c r="AL22" s="235"/>
      <c r="AM22" s="185"/>
    </row>
    <row r="23" spans="2:39" ht="16.5" customHeight="1">
      <c r="B23" s="29"/>
      <c r="D23" s="186"/>
      <c r="E23" s="250"/>
      <c r="F23" s="275"/>
      <c r="G23" s="264"/>
      <c r="H23" s="247"/>
      <c r="I23" s="252"/>
      <c r="J23" s="246"/>
      <c r="K23" s="271"/>
      <c r="L23" s="244"/>
      <c r="M23" s="274"/>
      <c r="N23" s="247"/>
      <c r="O23" s="252"/>
      <c r="P23" s="246"/>
      <c r="Q23" s="271"/>
      <c r="R23" s="273"/>
      <c r="S23" s="264"/>
      <c r="T23" s="247"/>
      <c r="U23" s="252"/>
      <c r="V23" s="246"/>
      <c r="W23" s="271"/>
      <c r="X23" s="280"/>
      <c r="Y23" s="264"/>
      <c r="Z23" s="247"/>
      <c r="AA23" s="253"/>
      <c r="AB23" s="246"/>
      <c r="AC23" s="239"/>
      <c r="AD23" s="240"/>
      <c r="AE23" s="264"/>
      <c r="AF23" s="247"/>
      <c r="AG23" s="184"/>
      <c r="AH23" s="25"/>
      <c r="AI23" s="27"/>
      <c r="AJ23" s="27"/>
      <c r="AK23" s="183"/>
      <c r="AL23" s="235"/>
      <c r="AM23" s="185"/>
    </row>
    <row r="24" spans="2:39" ht="16.5" customHeight="1">
      <c r="B24" s="29"/>
      <c r="D24" s="186"/>
      <c r="E24" s="250"/>
      <c r="F24" s="275"/>
      <c r="G24" s="264"/>
      <c r="H24" s="247"/>
      <c r="I24" s="252"/>
      <c r="J24" s="246"/>
      <c r="K24" s="239"/>
      <c r="L24" s="244"/>
      <c r="M24" s="274"/>
      <c r="N24" s="247"/>
      <c r="O24" s="252"/>
      <c r="P24" s="246"/>
      <c r="Q24" s="271"/>
      <c r="R24" s="273"/>
      <c r="S24" s="264"/>
      <c r="T24" s="247"/>
      <c r="U24" s="252"/>
      <c r="V24" s="246"/>
      <c r="W24" s="271"/>
      <c r="X24" s="280"/>
      <c r="Y24" s="264"/>
      <c r="Z24" s="247"/>
      <c r="AA24" s="253"/>
      <c r="AB24" s="246"/>
      <c r="AC24" s="239"/>
      <c r="AD24" s="240"/>
      <c r="AE24" s="264"/>
      <c r="AF24" s="247"/>
      <c r="AG24" s="184"/>
      <c r="AH24" s="25"/>
      <c r="AI24" s="27"/>
      <c r="AJ24" s="27"/>
      <c r="AK24" s="183"/>
      <c r="AL24" s="235"/>
      <c r="AM24" s="185"/>
    </row>
    <row r="25" spans="2:39" ht="16.5" customHeight="1" thickBot="1">
      <c r="B25" s="29"/>
      <c r="D25" s="186"/>
      <c r="E25" s="49"/>
      <c r="F25" s="49" t="s">
        <v>253</v>
      </c>
      <c r="G25" s="272"/>
      <c r="H25" s="247"/>
      <c r="I25" s="251"/>
      <c r="J25" s="186"/>
      <c r="K25" s="239"/>
      <c r="L25" s="239"/>
      <c r="M25" s="274"/>
      <c r="N25" s="247"/>
      <c r="O25" s="251"/>
      <c r="P25" s="186"/>
      <c r="Q25" s="239"/>
      <c r="R25" s="239" t="s">
        <v>253</v>
      </c>
      <c r="S25" s="272"/>
      <c r="T25" s="247"/>
      <c r="U25" s="252"/>
      <c r="V25" s="186"/>
      <c r="W25" s="239"/>
      <c r="X25" s="240"/>
      <c r="Y25" s="274"/>
      <c r="Z25" s="247"/>
      <c r="AA25" s="253"/>
      <c r="AB25" s="186"/>
      <c r="AC25" s="239"/>
      <c r="AD25" s="239" t="s">
        <v>253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31" t="s">
        <v>254</v>
      </c>
      <c r="C26" s="32">
        <f>SUM(G26:AG26)</f>
        <v>33040</v>
      </c>
      <c r="D26" s="33"/>
      <c r="E26" s="190"/>
      <c r="F26" s="190" t="s">
        <v>253</v>
      </c>
      <c r="G26" s="191">
        <f>SUM(G9:G25)</f>
        <v>0</v>
      </c>
      <c r="H26" s="191"/>
      <c r="I26" s="266"/>
      <c r="J26" s="33"/>
      <c r="K26" s="190"/>
      <c r="L26" s="190"/>
      <c r="M26" s="191">
        <f>SUM(M9:M25)</f>
        <v>10660</v>
      </c>
      <c r="N26" s="191"/>
      <c r="O26" s="266"/>
      <c r="P26" s="33"/>
      <c r="Q26" s="190"/>
      <c r="R26" s="190" t="s">
        <v>253</v>
      </c>
      <c r="S26" s="191">
        <f>SUM(S9:S25)</f>
        <v>12510</v>
      </c>
      <c r="T26" s="191"/>
      <c r="U26" s="266"/>
      <c r="V26" s="33"/>
      <c r="W26" s="190"/>
      <c r="X26" s="190"/>
      <c r="Y26" s="191">
        <f>SUM(Y9:Y25)</f>
        <v>9870</v>
      </c>
      <c r="Z26" s="191"/>
      <c r="AA26" s="266"/>
      <c r="AB26" s="33"/>
      <c r="AC26" s="190"/>
      <c r="AD26" s="190" t="s">
        <v>253</v>
      </c>
      <c r="AE26" s="191">
        <f>SUM(AE9:AE25)</f>
        <v>0</v>
      </c>
      <c r="AF26" s="236"/>
      <c r="AG26" s="227"/>
      <c r="AH26" s="38"/>
      <c r="AI26" s="190"/>
      <c r="AJ26" s="190"/>
      <c r="AK26" s="191">
        <f>SUM(AK9:AK25)</f>
        <v>0</v>
      </c>
      <c r="AL26" s="236"/>
      <c r="AM26" s="192"/>
    </row>
    <row r="27" spans="2:39" ht="16.5" customHeight="1" thickBot="1">
      <c r="B27" s="40" t="s">
        <v>255</v>
      </c>
      <c r="C27" s="41">
        <f>SUM(H27,N27,T27,Z27,AF27,AL27)</f>
        <v>0</v>
      </c>
      <c r="D27" s="42"/>
      <c r="E27" s="193"/>
      <c r="F27" s="193" t="s">
        <v>253</v>
      </c>
      <c r="G27" s="194"/>
      <c r="H27" s="194">
        <f>SUM(H9:H25)</f>
        <v>0</v>
      </c>
      <c r="I27" s="267"/>
      <c r="J27" s="42"/>
      <c r="K27" s="193"/>
      <c r="L27" s="193"/>
      <c r="M27" s="194"/>
      <c r="N27" s="194">
        <f>SUM(N9:N25)</f>
        <v>0</v>
      </c>
      <c r="O27" s="267"/>
      <c r="P27" s="42"/>
      <c r="Q27" s="193"/>
      <c r="R27" s="193" t="s">
        <v>253</v>
      </c>
      <c r="S27" s="194"/>
      <c r="T27" s="194">
        <f>SUM(T9:T25)</f>
        <v>0</v>
      </c>
      <c r="U27" s="267"/>
      <c r="V27" s="42"/>
      <c r="W27" s="193"/>
      <c r="X27" s="193"/>
      <c r="Y27" s="194"/>
      <c r="Z27" s="194">
        <f>SUM(Z9:Z25)</f>
        <v>0</v>
      </c>
      <c r="AA27" s="267"/>
      <c r="AB27" s="42"/>
      <c r="AC27" s="193"/>
      <c r="AD27" s="193" t="s">
        <v>253</v>
      </c>
      <c r="AE27" s="194"/>
      <c r="AF27" s="194">
        <f>SUM(AF9:AF25)</f>
        <v>0</v>
      </c>
      <c r="AG27" s="228"/>
      <c r="AH27" s="47"/>
      <c r="AI27" s="193"/>
      <c r="AJ27" s="193"/>
      <c r="AK27" s="194"/>
      <c r="AL27" s="194">
        <f>SUM(AL9:AL25)</f>
        <v>0</v>
      </c>
      <c r="AM27" s="195"/>
    </row>
    <row r="28" spans="2:39" ht="16.5" customHeight="1">
      <c r="B28" s="21" t="s">
        <v>440</v>
      </c>
      <c r="C28" s="22"/>
      <c r="D28" s="186"/>
      <c r="E28" s="49"/>
      <c r="F28" s="277"/>
      <c r="G28" s="264"/>
      <c r="H28" s="247"/>
      <c r="I28" s="248"/>
      <c r="J28" s="246" t="s">
        <v>186</v>
      </c>
      <c r="K28" s="271" t="s">
        <v>441</v>
      </c>
      <c r="L28" s="273" t="s">
        <v>442</v>
      </c>
      <c r="M28" s="238">
        <v>1390</v>
      </c>
      <c r="N28" s="247"/>
      <c r="O28" s="248"/>
      <c r="P28" s="246" t="s">
        <v>186</v>
      </c>
      <c r="Q28" s="239" t="s">
        <v>443</v>
      </c>
      <c r="R28" s="240" t="s">
        <v>444</v>
      </c>
      <c r="S28" s="272">
        <v>350</v>
      </c>
      <c r="T28" s="247"/>
      <c r="U28" s="248"/>
      <c r="V28" s="246" t="s">
        <v>189</v>
      </c>
      <c r="W28" s="271" t="s">
        <v>445</v>
      </c>
      <c r="X28" s="273" t="s">
        <v>446</v>
      </c>
      <c r="Y28" s="238">
        <v>1030</v>
      </c>
      <c r="Z28" s="247"/>
      <c r="AA28" s="249"/>
      <c r="AB28" s="246" t="s">
        <v>186</v>
      </c>
      <c r="AC28" s="239" t="s">
        <v>447</v>
      </c>
      <c r="AD28" s="240" t="s">
        <v>448</v>
      </c>
      <c r="AE28" s="272" t="s">
        <v>198</v>
      </c>
      <c r="AF28" s="247"/>
      <c r="AG28" s="184"/>
      <c r="AH28" s="25"/>
      <c r="AI28" s="27"/>
      <c r="AJ28" s="27"/>
      <c r="AK28" s="183"/>
      <c r="AL28" s="235"/>
      <c r="AM28" s="185"/>
    </row>
    <row r="29" spans="2:39" ht="16.5" customHeight="1">
      <c r="B29" s="21">
        <v>40108</v>
      </c>
      <c r="D29" s="186"/>
      <c r="E29" s="250"/>
      <c r="F29" s="278"/>
      <c r="G29" s="264"/>
      <c r="H29" s="247"/>
      <c r="I29" s="251"/>
      <c r="J29" s="246" t="s">
        <v>186</v>
      </c>
      <c r="K29" s="239" t="s">
        <v>449</v>
      </c>
      <c r="L29" s="240" t="s">
        <v>450</v>
      </c>
      <c r="M29" s="272">
        <v>640</v>
      </c>
      <c r="N29" s="247"/>
      <c r="O29" s="251"/>
      <c r="P29" s="246" t="s">
        <v>186</v>
      </c>
      <c r="Q29" s="239" t="s">
        <v>451</v>
      </c>
      <c r="R29" s="240" t="s">
        <v>452</v>
      </c>
      <c r="S29" s="272">
        <v>500</v>
      </c>
      <c r="T29" s="247"/>
      <c r="U29" s="252"/>
      <c r="V29" s="246" t="s">
        <v>186</v>
      </c>
      <c r="W29" s="271" t="s">
        <v>453</v>
      </c>
      <c r="X29" s="237" t="s">
        <v>454</v>
      </c>
      <c r="Y29" s="238">
        <v>1600</v>
      </c>
      <c r="Z29" s="247"/>
      <c r="AA29" s="253"/>
      <c r="AB29" s="246" t="s">
        <v>186</v>
      </c>
      <c r="AC29" s="239" t="s">
        <v>455</v>
      </c>
      <c r="AD29" s="240" t="s">
        <v>456</v>
      </c>
      <c r="AE29" s="272" t="s">
        <v>198</v>
      </c>
      <c r="AF29" s="247"/>
      <c r="AG29" s="188"/>
      <c r="AH29" s="25"/>
      <c r="AI29" s="27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275"/>
      <c r="G30" s="264"/>
      <c r="H30" s="247"/>
      <c r="I30" s="252"/>
      <c r="J30" s="246" t="s">
        <v>186</v>
      </c>
      <c r="K30" s="239" t="s">
        <v>457</v>
      </c>
      <c r="L30" s="240" t="s">
        <v>458</v>
      </c>
      <c r="M30" s="272">
        <v>960</v>
      </c>
      <c r="N30" s="247"/>
      <c r="O30" s="252"/>
      <c r="P30" s="246" t="s">
        <v>189</v>
      </c>
      <c r="Q30" s="239" t="s">
        <v>459</v>
      </c>
      <c r="R30" s="240" t="s">
        <v>460</v>
      </c>
      <c r="S30" s="272">
        <v>750</v>
      </c>
      <c r="T30" s="247"/>
      <c r="U30" s="252"/>
      <c r="V30" s="246" t="s">
        <v>186</v>
      </c>
      <c r="W30" s="239" t="s">
        <v>461</v>
      </c>
      <c r="X30" s="244" t="s">
        <v>462</v>
      </c>
      <c r="Y30" s="272">
        <v>140</v>
      </c>
      <c r="Z30" s="247"/>
      <c r="AA30" s="253"/>
      <c r="AB30" s="246" t="s">
        <v>186</v>
      </c>
      <c r="AC30" s="239" t="s">
        <v>463</v>
      </c>
      <c r="AD30" s="240" t="s">
        <v>464</v>
      </c>
      <c r="AE30" s="272" t="s">
        <v>198</v>
      </c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9"/>
      <c r="D31" s="186"/>
      <c r="E31" s="250"/>
      <c r="F31" s="269"/>
      <c r="G31" s="238"/>
      <c r="H31" s="247"/>
      <c r="I31" s="252"/>
      <c r="J31" s="246" t="s">
        <v>186</v>
      </c>
      <c r="K31" s="239" t="s">
        <v>465</v>
      </c>
      <c r="L31" s="240" t="s">
        <v>466</v>
      </c>
      <c r="M31" s="272">
        <v>1250</v>
      </c>
      <c r="N31" s="247"/>
      <c r="O31" s="252"/>
      <c r="P31" s="246" t="s">
        <v>189</v>
      </c>
      <c r="Q31" s="239" t="s">
        <v>467</v>
      </c>
      <c r="R31" s="240" t="s">
        <v>468</v>
      </c>
      <c r="S31" s="272">
        <v>600</v>
      </c>
      <c r="T31" s="247"/>
      <c r="U31" s="252"/>
      <c r="V31" s="246"/>
      <c r="W31" s="239"/>
      <c r="X31" s="240"/>
      <c r="Y31" s="264"/>
      <c r="Z31" s="247"/>
      <c r="AA31" s="253"/>
      <c r="AB31" s="246" t="s">
        <v>186</v>
      </c>
      <c r="AC31" s="239" t="s">
        <v>469</v>
      </c>
      <c r="AD31" s="240" t="s">
        <v>470</v>
      </c>
      <c r="AE31" s="272" t="s">
        <v>198</v>
      </c>
      <c r="AF31" s="247"/>
      <c r="AG31" s="184"/>
      <c r="AH31" s="25"/>
      <c r="AI31" s="27"/>
      <c r="AJ31" s="27"/>
      <c r="AK31" s="183"/>
      <c r="AL31" s="235"/>
      <c r="AM31" s="185"/>
    </row>
    <row r="32" spans="2:39" ht="16.5" customHeight="1">
      <c r="B32" s="29"/>
      <c r="D32" s="186"/>
      <c r="E32" s="49"/>
      <c r="F32" s="269"/>
      <c r="G32" s="272"/>
      <c r="H32" s="247"/>
      <c r="I32" s="252"/>
      <c r="J32" s="246"/>
      <c r="K32" s="271"/>
      <c r="L32" s="240"/>
      <c r="M32" s="274"/>
      <c r="N32" s="247"/>
      <c r="O32" s="252"/>
      <c r="P32" s="246" t="s">
        <v>189</v>
      </c>
      <c r="Q32" s="239" t="s">
        <v>471</v>
      </c>
      <c r="R32" s="241" t="s">
        <v>472</v>
      </c>
      <c r="S32" s="272">
        <v>500</v>
      </c>
      <c r="T32" s="247"/>
      <c r="U32" s="252"/>
      <c r="V32" s="246"/>
      <c r="W32" s="271"/>
      <c r="X32" s="237"/>
      <c r="Y32" s="264"/>
      <c r="Z32" s="247"/>
      <c r="AA32" s="253"/>
      <c r="AB32" s="246" t="s">
        <v>186</v>
      </c>
      <c r="AC32" s="239" t="s">
        <v>473</v>
      </c>
      <c r="AD32" s="240" t="s">
        <v>474</v>
      </c>
      <c r="AE32" s="272" t="s">
        <v>239</v>
      </c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2"/>
      <c r="H33" s="247"/>
      <c r="I33" s="252"/>
      <c r="J33" s="246"/>
      <c r="K33" s="239"/>
      <c r="L33" s="240"/>
      <c r="M33" s="274"/>
      <c r="N33" s="247"/>
      <c r="O33" s="252"/>
      <c r="P33" s="246"/>
      <c r="Q33" s="239" t="s">
        <v>475</v>
      </c>
      <c r="R33" s="240" t="s">
        <v>476</v>
      </c>
      <c r="S33" s="274" t="s">
        <v>211</v>
      </c>
      <c r="T33" s="247"/>
      <c r="U33" s="252"/>
      <c r="V33" s="246"/>
      <c r="W33" s="239"/>
      <c r="X33" s="240"/>
      <c r="Y33" s="284"/>
      <c r="Z33" s="247"/>
      <c r="AA33" s="253"/>
      <c r="AB33" s="246" t="s">
        <v>186</v>
      </c>
      <c r="AC33" s="239" t="s">
        <v>477</v>
      </c>
      <c r="AD33" s="239" t="s">
        <v>478</v>
      </c>
      <c r="AE33" s="272" t="s">
        <v>239</v>
      </c>
      <c r="AF33" s="247"/>
      <c r="AG33" s="188"/>
      <c r="AH33" s="25"/>
      <c r="AI33" s="27"/>
      <c r="AJ33" s="27"/>
      <c r="AK33" s="183"/>
      <c r="AL33" s="235"/>
      <c r="AM33" s="189"/>
    </row>
    <row r="34" spans="2:39" ht="16.5" customHeight="1">
      <c r="B34" s="29"/>
      <c r="D34" s="186"/>
      <c r="E34" s="49"/>
      <c r="F34" s="49"/>
      <c r="G34" s="272"/>
      <c r="H34" s="247"/>
      <c r="I34" s="252"/>
      <c r="J34" s="246"/>
      <c r="K34" s="239"/>
      <c r="L34" s="240"/>
      <c r="M34" s="274"/>
      <c r="N34" s="247"/>
      <c r="O34" s="252"/>
      <c r="P34" s="246"/>
      <c r="Q34" s="239"/>
      <c r="R34" s="240"/>
      <c r="S34" s="272"/>
      <c r="T34" s="247"/>
      <c r="U34" s="252"/>
      <c r="V34" s="246"/>
      <c r="W34" s="239"/>
      <c r="X34" s="240"/>
      <c r="Y34" s="288"/>
      <c r="Z34" s="247"/>
      <c r="AA34" s="253"/>
      <c r="AB34" s="246" t="s">
        <v>186</v>
      </c>
      <c r="AC34" s="239" t="s">
        <v>479</v>
      </c>
      <c r="AD34" s="239" t="s">
        <v>480</v>
      </c>
      <c r="AE34" s="272" t="s">
        <v>239</v>
      </c>
      <c r="AF34" s="247"/>
      <c r="AG34" s="188"/>
      <c r="AH34" s="25"/>
      <c r="AI34" s="27"/>
      <c r="AJ34" s="27"/>
      <c r="AK34" s="183"/>
      <c r="AL34" s="235"/>
      <c r="AM34" s="189"/>
    </row>
    <row r="35" spans="2:39" ht="15.75" customHeight="1" thickBot="1">
      <c r="B35" s="29"/>
      <c r="D35" s="186"/>
      <c r="E35" s="49"/>
      <c r="F35" s="49"/>
      <c r="G35" s="272"/>
      <c r="H35" s="247"/>
      <c r="I35" s="252"/>
      <c r="J35" s="22"/>
      <c r="K35" s="239"/>
      <c r="L35" s="239"/>
      <c r="M35" s="274"/>
      <c r="N35" s="247"/>
      <c r="O35" s="252"/>
      <c r="P35" s="186"/>
      <c r="Q35" s="239"/>
      <c r="R35" s="239" t="s">
        <v>253</v>
      </c>
      <c r="S35" s="272"/>
      <c r="T35" s="247"/>
      <c r="U35" s="252"/>
      <c r="V35" s="246"/>
      <c r="W35" s="239"/>
      <c r="X35" s="240"/>
      <c r="Y35" s="272"/>
      <c r="Z35" s="247"/>
      <c r="AA35" s="253"/>
      <c r="AB35" s="246"/>
      <c r="AC35" s="239"/>
      <c r="AD35" s="239" t="s">
        <v>253</v>
      </c>
      <c r="AE35" s="272"/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31" t="s">
        <v>254</v>
      </c>
      <c r="C36" s="32">
        <f>SUM(G36:AG36)</f>
        <v>9710</v>
      </c>
      <c r="D36" s="33"/>
      <c r="E36" s="190"/>
      <c r="F36" s="190" t="s">
        <v>253</v>
      </c>
      <c r="G36" s="191">
        <f>SUM(G28:G35)</f>
        <v>0</v>
      </c>
      <c r="H36" s="191"/>
      <c r="I36" s="266"/>
      <c r="J36" s="33"/>
      <c r="K36" s="190"/>
      <c r="L36" s="190"/>
      <c r="M36" s="191">
        <f>SUM(M28:M35)</f>
        <v>4240</v>
      </c>
      <c r="N36" s="191"/>
      <c r="O36" s="266"/>
      <c r="P36" s="33"/>
      <c r="Q36" s="190"/>
      <c r="R36" s="190" t="s">
        <v>253</v>
      </c>
      <c r="S36" s="191">
        <f>SUM(S28:S35)</f>
        <v>2700</v>
      </c>
      <c r="T36" s="191"/>
      <c r="U36" s="266"/>
      <c r="V36" s="33"/>
      <c r="W36" s="190"/>
      <c r="X36" s="190"/>
      <c r="Y36" s="191">
        <f>SUM(Y28:Y35)</f>
        <v>2770</v>
      </c>
      <c r="Z36" s="236"/>
      <c r="AA36" s="266"/>
      <c r="AB36" s="33"/>
      <c r="AC36" s="190"/>
      <c r="AD36" s="190" t="s">
        <v>253</v>
      </c>
      <c r="AE36" s="191">
        <f>SUM(AE28:AE35)</f>
        <v>0</v>
      </c>
      <c r="AF36" s="236"/>
      <c r="AG36" s="227"/>
      <c r="AH36" s="38"/>
      <c r="AI36" s="190"/>
      <c r="AJ36" s="190"/>
      <c r="AK36" s="191">
        <f>SUM(AK28:AK35)</f>
        <v>0</v>
      </c>
      <c r="AL36" s="236"/>
      <c r="AM36" s="192"/>
    </row>
    <row r="37" spans="2:39" ht="16.5" customHeight="1" thickBot="1">
      <c r="B37" s="40" t="s">
        <v>255</v>
      </c>
      <c r="C37" s="41">
        <f>SUM(H37,N37,T37,Z37,AF37,AL37)</f>
        <v>0</v>
      </c>
      <c r="D37" s="42"/>
      <c r="E37" s="193"/>
      <c r="F37" s="193" t="s">
        <v>253</v>
      </c>
      <c r="G37" s="194"/>
      <c r="H37" s="194">
        <f>SUM(H28:H35)</f>
        <v>0</v>
      </c>
      <c r="I37" s="267"/>
      <c r="J37" s="42"/>
      <c r="K37" s="193"/>
      <c r="L37" s="193"/>
      <c r="M37" s="194"/>
      <c r="N37" s="194">
        <f>SUM(N28:N35)</f>
        <v>0</v>
      </c>
      <c r="O37" s="267"/>
      <c r="P37" s="42"/>
      <c r="Q37" s="193"/>
      <c r="R37" s="193" t="s">
        <v>253</v>
      </c>
      <c r="S37" s="194"/>
      <c r="T37" s="194">
        <f>SUM(T28:T35)</f>
        <v>0</v>
      </c>
      <c r="U37" s="267"/>
      <c r="V37" s="42"/>
      <c r="W37" s="193"/>
      <c r="X37" s="193"/>
      <c r="Y37" s="194"/>
      <c r="Z37" s="194">
        <f>SUM(Z28:Z35)</f>
        <v>0</v>
      </c>
      <c r="AA37" s="267"/>
      <c r="AB37" s="42"/>
      <c r="AC37" s="193"/>
      <c r="AD37" s="193" t="s">
        <v>253</v>
      </c>
      <c r="AE37" s="194"/>
      <c r="AF37" s="194">
        <f>SUM(AF28:AF35)</f>
        <v>0</v>
      </c>
      <c r="AG37" s="228"/>
      <c r="AH37" s="47"/>
      <c r="AI37" s="193"/>
      <c r="AJ37" s="193"/>
      <c r="AK37" s="194"/>
      <c r="AL37" s="194">
        <f>SUM(AL28:AL35)</f>
        <v>0</v>
      </c>
      <c r="AM37" s="195"/>
    </row>
    <row r="38" spans="2:39" ht="16.5" customHeight="1">
      <c r="B38" s="21" t="s">
        <v>481</v>
      </c>
      <c r="C38" s="22"/>
      <c r="D38" s="246"/>
      <c r="E38" s="250"/>
      <c r="F38" s="269"/>
      <c r="G38" s="264"/>
      <c r="H38" s="247"/>
      <c r="I38" s="248"/>
      <c r="J38" s="246" t="s">
        <v>189</v>
      </c>
      <c r="K38" s="239" t="s">
        <v>482</v>
      </c>
      <c r="L38" s="244" t="s">
        <v>483</v>
      </c>
      <c r="M38" s="238">
        <v>2210</v>
      </c>
      <c r="N38" s="247"/>
      <c r="O38" s="248"/>
      <c r="P38" s="246" t="s">
        <v>189</v>
      </c>
      <c r="Q38" s="239" t="s">
        <v>484</v>
      </c>
      <c r="R38" s="244" t="s">
        <v>485</v>
      </c>
      <c r="S38" s="272">
        <v>300</v>
      </c>
      <c r="T38" s="247"/>
      <c r="U38" s="248"/>
      <c r="V38" s="246" t="s">
        <v>189</v>
      </c>
      <c r="W38" s="239" t="s">
        <v>486</v>
      </c>
      <c r="X38" s="240" t="s">
        <v>487</v>
      </c>
      <c r="Y38" s="272">
        <v>1460</v>
      </c>
      <c r="Z38" s="247"/>
      <c r="AA38" s="188"/>
      <c r="AB38" s="281" t="s">
        <v>189</v>
      </c>
      <c r="AC38" s="239" t="s">
        <v>488</v>
      </c>
      <c r="AD38" s="240" t="s">
        <v>489</v>
      </c>
      <c r="AE38" s="272" t="s">
        <v>198</v>
      </c>
      <c r="AF38" s="247"/>
      <c r="AG38" s="184"/>
      <c r="AH38" s="25"/>
      <c r="AI38" s="27"/>
      <c r="AJ38" s="27"/>
      <c r="AK38" s="183"/>
      <c r="AL38" s="235"/>
      <c r="AM38" s="185"/>
    </row>
    <row r="39" spans="2:39" ht="16.5" customHeight="1">
      <c r="B39" s="21">
        <v>40105</v>
      </c>
      <c r="D39" s="246"/>
      <c r="E39" s="250"/>
      <c r="F39" s="282"/>
      <c r="G39" s="284"/>
      <c r="H39" s="247"/>
      <c r="I39" s="251"/>
      <c r="J39" s="246" t="s">
        <v>189</v>
      </c>
      <c r="K39" s="271" t="s">
        <v>490</v>
      </c>
      <c r="L39" s="237" t="s">
        <v>491</v>
      </c>
      <c r="M39" s="272">
        <v>1100</v>
      </c>
      <c r="N39" s="247"/>
      <c r="O39" s="251"/>
      <c r="P39" s="246" t="s">
        <v>189</v>
      </c>
      <c r="Q39" s="239" t="s">
        <v>492</v>
      </c>
      <c r="R39" s="244" t="s">
        <v>493</v>
      </c>
      <c r="S39" s="272">
        <v>300</v>
      </c>
      <c r="T39" s="247"/>
      <c r="U39" s="252"/>
      <c r="V39" s="246" t="s">
        <v>189</v>
      </c>
      <c r="W39" s="239" t="s">
        <v>494</v>
      </c>
      <c r="X39" s="244" t="s">
        <v>495</v>
      </c>
      <c r="Y39" s="272">
        <v>430</v>
      </c>
      <c r="Z39" s="247"/>
      <c r="AA39" s="253"/>
      <c r="AB39" s="246" t="s">
        <v>189</v>
      </c>
      <c r="AC39" s="239" t="s">
        <v>496</v>
      </c>
      <c r="AD39" s="240" t="s">
        <v>497</v>
      </c>
      <c r="AE39" s="272" t="s">
        <v>198</v>
      </c>
      <c r="AF39" s="247"/>
      <c r="AG39" s="188"/>
      <c r="AH39" s="246"/>
      <c r="AI39" s="239"/>
      <c r="AJ39" s="240"/>
      <c r="AK39" s="272"/>
      <c r="AL39" s="247"/>
      <c r="AM39" s="189"/>
    </row>
    <row r="40" spans="2:39" ht="16.5" customHeight="1">
      <c r="B40" s="29"/>
      <c r="D40" s="186"/>
      <c r="E40" s="250"/>
      <c r="F40" s="49"/>
      <c r="G40" s="264"/>
      <c r="H40" s="247"/>
      <c r="I40" s="252"/>
      <c r="J40" s="246"/>
      <c r="K40" s="239"/>
      <c r="L40" s="244"/>
      <c r="M40" s="274"/>
      <c r="N40" s="247"/>
      <c r="O40" s="252"/>
      <c r="P40" s="246" t="s">
        <v>189</v>
      </c>
      <c r="Q40" s="239" t="s">
        <v>498</v>
      </c>
      <c r="R40" s="244" t="s">
        <v>499</v>
      </c>
      <c r="S40" s="272">
        <v>200</v>
      </c>
      <c r="T40" s="247"/>
      <c r="U40" s="252"/>
      <c r="V40" s="246" t="s">
        <v>189</v>
      </c>
      <c r="W40" s="271" t="s">
        <v>500</v>
      </c>
      <c r="X40" s="237" t="s">
        <v>501</v>
      </c>
      <c r="Y40" s="238">
        <v>320</v>
      </c>
      <c r="Z40" s="247"/>
      <c r="AA40" s="253"/>
      <c r="AB40" s="246" t="s">
        <v>189</v>
      </c>
      <c r="AC40" s="239" t="s">
        <v>502</v>
      </c>
      <c r="AD40" s="240" t="s">
        <v>503</v>
      </c>
      <c r="AE40" s="272" t="s">
        <v>239</v>
      </c>
      <c r="AF40" s="247"/>
      <c r="AG40" s="184"/>
      <c r="AH40" s="25"/>
      <c r="AI40" s="27"/>
      <c r="AJ40" s="27"/>
      <c r="AK40" s="183"/>
      <c r="AL40" s="235"/>
      <c r="AM40" s="185"/>
    </row>
    <row r="41" spans="2:39" ht="16.5" customHeight="1">
      <c r="B41" s="29"/>
      <c r="D41" s="186"/>
      <c r="E41" s="250"/>
      <c r="F41" s="250"/>
      <c r="G41" s="264"/>
      <c r="H41" s="247"/>
      <c r="I41" s="252"/>
      <c r="J41" s="246"/>
      <c r="K41" s="271"/>
      <c r="L41" s="243"/>
      <c r="M41" s="274"/>
      <c r="N41" s="247"/>
      <c r="O41" s="252"/>
      <c r="P41" s="246" t="s">
        <v>189</v>
      </c>
      <c r="Q41" s="271" t="s">
        <v>504</v>
      </c>
      <c r="R41" s="237" t="s">
        <v>505</v>
      </c>
      <c r="S41" s="238">
        <v>950</v>
      </c>
      <c r="T41" s="247"/>
      <c r="U41" s="252"/>
      <c r="V41" s="246"/>
      <c r="W41" s="271"/>
      <c r="X41" s="256"/>
      <c r="Y41" s="264"/>
      <c r="Z41" s="247"/>
      <c r="AA41" s="253"/>
      <c r="AB41" s="246"/>
      <c r="AC41" s="239"/>
      <c r="AD41" s="240"/>
      <c r="AE41" s="264"/>
      <c r="AF41" s="247"/>
      <c r="AG41" s="184"/>
      <c r="AH41" s="25"/>
      <c r="AI41" s="27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75"/>
      <c r="G42" s="264"/>
      <c r="H42" s="247"/>
      <c r="I42" s="252"/>
      <c r="J42" s="246"/>
      <c r="K42" s="239"/>
      <c r="L42" s="244"/>
      <c r="M42" s="272"/>
      <c r="N42" s="247"/>
      <c r="O42" s="252"/>
      <c r="P42" s="246"/>
      <c r="Q42" s="271"/>
      <c r="R42" s="273"/>
      <c r="S42" s="264"/>
      <c r="T42" s="247"/>
      <c r="U42" s="252"/>
      <c r="V42" s="246"/>
      <c r="W42" s="271"/>
      <c r="X42" s="280"/>
      <c r="Y42" s="264"/>
      <c r="Z42" s="247"/>
      <c r="AA42" s="253"/>
      <c r="AB42" s="246"/>
      <c r="AC42" s="239"/>
      <c r="AD42" s="240"/>
      <c r="AE42" s="264"/>
      <c r="AF42" s="247"/>
      <c r="AG42" s="184"/>
      <c r="AH42" s="25"/>
      <c r="AI42" s="27"/>
      <c r="AJ42" s="27"/>
      <c r="AK42" s="183"/>
      <c r="AL42" s="235"/>
      <c r="AM42" s="185"/>
    </row>
    <row r="43" spans="2:39" ht="16.5" customHeight="1">
      <c r="B43" s="29"/>
      <c r="D43" s="186"/>
      <c r="E43" s="49"/>
      <c r="F43" s="49"/>
      <c r="G43" s="283"/>
      <c r="H43" s="247"/>
      <c r="I43" s="252"/>
      <c r="J43" s="246"/>
      <c r="K43" s="239"/>
      <c r="L43" s="244"/>
      <c r="M43" s="272"/>
      <c r="N43" s="247"/>
      <c r="O43" s="252"/>
      <c r="P43" s="246"/>
      <c r="Q43" s="239"/>
      <c r="R43" s="240" t="s">
        <v>253</v>
      </c>
      <c r="S43" s="272"/>
      <c r="T43" s="247"/>
      <c r="U43" s="252"/>
      <c r="V43" s="246"/>
      <c r="W43" s="239"/>
      <c r="X43" s="244"/>
      <c r="Y43" s="264"/>
      <c r="Z43" s="247"/>
      <c r="AA43" s="253"/>
      <c r="AB43" s="186"/>
      <c r="AC43" s="239"/>
      <c r="AD43" s="244"/>
      <c r="AE43" s="264"/>
      <c r="AF43" s="247"/>
      <c r="AG43" s="188"/>
      <c r="AH43" s="25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49" t="s">
        <v>253</v>
      </c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0" t="s">
        <v>253</v>
      </c>
      <c r="S44" s="272"/>
      <c r="T44" s="247"/>
      <c r="U44" s="252"/>
      <c r="V44" s="246"/>
      <c r="W44" s="271"/>
      <c r="X44" s="280"/>
      <c r="Y44" s="284"/>
      <c r="Z44" s="247"/>
      <c r="AA44" s="253"/>
      <c r="AB44" s="246"/>
      <c r="AC44" s="239"/>
      <c r="AD44" s="240" t="s">
        <v>253</v>
      </c>
      <c r="AE44" s="272"/>
      <c r="AF44" s="247"/>
      <c r="AG44" s="188"/>
      <c r="AH44" s="25"/>
      <c r="AI44" s="27"/>
      <c r="AJ44" s="27"/>
      <c r="AK44" s="183"/>
      <c r="AL44" s="235"/>
      <c r="AM44" s="189"/>
    </row>
    <row r="45" spans="2:39" ht="16.5" customHeight="1" thickBot="1">
      <c r="B45" s="29"/>
      <c r="D45" s="186"/>
      <c r="E45" s="49"/>
      <c r="F45" s="49" t="s">
        <v>253</v>
      </c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 t="s">
        <v>253</v>
      </c>
      <c r="S45" s="272"/>
      <c r="T45" s="247"/>
      <c r="U45" s="252"/>
      <c r="V45" s="246"/>
      <c r="W45" s="239"/>
      <c r="X45" s="240"/>
      <c r="Y45" s="283"/>
      <c r="Z45" s="247"/>
      <c r="AA45" s="253"/>
      <c r="AB45" s="246"/>
      <c r="AC45" s="239"/>
      <c r="AD45" s="240" t="s">
        <v>253</v>
      </c>
      <c r="AE45" s="272"/>
      <c r="AF45" s="247"/>
      <c r="AG45" s="184"/>
      <c r="AH45" s="25"/>
      <c r="AI45" s="27"/>
      <c r="AJ45" s="27"/>
      <c r="AK45" s="183"/>
      <c r="AL45" s="235"/>
      <c r="AM45" s="185"/>
    </row>
    <row r="46" spans="2:39" ht="16.5" customHeight="1">
      <c r="B46" s="31" t="s">
        <v>254</v>
      </c>
      <c r="C46" s="32">
        <f>SUM(G46:AG46)</f>
        <v>7270</v>
      </c>
      <c r="D46" s="33"/>
      <c r="E46" s="190"/>
      <c r="F46" s="190" t="s">
        <v>253</v>
      </c>
      <c r="G46" s="191">
        <f>SUM(G38:G45)</f>
        <v>0</v>
      </c>
      <c r="H46" s="191"/>
      <c r="I46" s="266"/>
      <c r="J46" s="33"/>
      <c r="K46" s="190"/>
      <c r="L46" s="190"/>
      <c r="M46" s="191">
        <f>SUM(M38:M45)</f>
        <v>3310</v>
      </c>
      <c r="N46" s="191"/>
      <c r="O46" s="266"/>
      <c r="P46" s="33"/>
      <c r="Q46" s="190"/>
      <c r="R46" s="190" t="s">
        <v>253</v>
      </c>
      <c r="S46" s="191">
        <f>SUM(S38:S45)</f>
        <v>1750</v>
      </c>
      <c r="T46" s="191"/>
      <c r="U46" s="266"/>
      <c r="V46" s="33"/>
      <c r="W46" s="190"/>
      <c r="X46" s="190"/>
      <c r="Y46" s="191">
        <f>SUM(Y38:Y45)</f>
        <v>2210</v>
      </c>
      <c r="Z46" s="236"/>
      <c r="AA46" s="266"/>
      <c r="AB46" s="33"/>
      <c r="AC46" s="190"/>
      <c r="AD46" s="190" t="s">
        <v>253</v>
      </c>
      <c r="AE46" s="191">
        <f>SUM(AE38:AE45)</f>
        <v>0</v>
      </c>
      <c r="AF46" s="236"/>
      <c r="AG46" s="227"/>
      <c r="AH46" s="38"/>
      <c r="AI46" s="190"/>
      <c r="AJ46" s="190"/>
      <c r="AK46" s="191">
        <f>SUM(AK38:AK45)</f>
        <v>0</v>
      </c>
      <c r="AL46" s="236"/>
      <c r="AM46" s="192"/>
    </row>
    <row r="47" spans="2:39" ht="16.5" customHeight="1" thickBot="1">
      <c r="B47" s="40" t="s">
        <v>255</v>
      </c>
      <c r="C47" s="41">
        <f>SUM(H47,N47,T47,Z47,AF47,AL47)</f>
        <v>0</v>
      </c>
      <c r="D47" s="42"/>
      <c r="E47" s="193"/>
      <c r="F47" s="193" t="s">
        <v>253</v>
      </c>
      <c r="G47" s="194"/>
      <c r="H47" s="194">
        <f>SUM(H38:H45)</f>
        <v>0</v>
      </c>
      <c r="I47" s="267"/>
      <c r="J47" s="42"/>
      <c r="K47" s="193"/>
      <c r="L47" s="193"/>
      <c r="M47" s="194"/>
      <c r="N47" s="194">
        <f>SUM(N38:N45)</f>
        <v>0</v>
      </c>
      <c r="O47" s="267"/>
      <c r="P47" s="42"/>
      <c r="Q47" s="193"/>
      <c r="R47" s="193" t="s">
        <v>253</v>
      </c>
      <c r="S47" s="194"/>
      <c r="T47" s="194">
        <f>SUM(T38:T45)</f>
        <v>0</v>
      </c>
      <c r="U47" s="267"/>
      <c r="V47" s="42"/>
      <c r="W47" s="193"/>
      <c r="X47" s="193"/>
      <c r="Y47" s="194"/>
      <c r="Z47" s="194">
        <f>SUM(Z38:Z45)</f>
        <v>0</v>
      </c>
      <c r="AA47" s="267"/>
      <c r="AB47" s="42"/>
      <c r="AC47" s="193"/>
      <c r="AD47" s="193" t="s">
        <v>253</v>
      </c>
      <c r="AE47" s="194"/>
      <c r="AF47" s="194">
        <f>SUM(AF38:AF45)</f>
        <v>0</v>
      </c>
      <c r="AG47" s="228"/>
      <c r="AH47" s="47"/>
      <c r="AI47" s="193"/>
      <c r="AJ47" s="193"/>
      <c r="AK47" s="194"/>
      <c r="AL47" s="194">
        <f>SUM(AL38:AL45)</f>
        <v>0</v>
      </c>
      <c r="AM47" s="195"/>
    </row>
    <row r="48" spans="2:39" ht="16.5" customHeight="1">
      <c r="B48" s="21" t="s">
        <v>506</v>
      </c>
      <c r="C48" s="22"/>
      <c r="D48" s="246" t="s">
        <v>189</v>
      </c>
      <c r="E48" s="250" t="s">
        <v>507</v>
      </c>
      <c r="F48" s="269" t="s">
        <v>508</v>
      </c>
      <c r="G48" s="238">
        <v>730</v>
      </c>
      <c r="H48" s="247"/>
      <c r="I48" s="248"/>
      <c r="J48" s="246" t="s">
        <v>189</v>
      </c>
      <c r="K48" s="239" t="s">
        <v>509</v>
      </c>
      <c r="L48" s="244" t="s">
        <v>510</v>
      </c>
      <c r="M48" s="272">
        <v>1390</v>
      </c>
      <c r="N48" s="247"/>
      <c r="O48" s="248"/>
      <c r="P48" s="246" t="s">
        <v>189</v>
      </c>
      <c r="Q48" s="245" t="s">
        <v>511</v>
      </c>
      <c r="R48" s="273" t="s">
        <v>512</v>
      </c>
      <c r="S48" s="238">
        <v>350</v>
      </c>
      <c r="T48" s="247"/>
      <c r="U48" s="248"/>
      <c r="V48" s="246" t="s">
        <v>189</v>
      </c>
      <c r="W48" s="271" t="s">
        <v>513</v>
      </c>
      <c r="X48" s="273" t="s">
        <v>514</v>
      </c>
      <c r="Y48" s="238">
        <v>1560</v>
      </c>
      <c r="Z48" s="247"/>
      <c r="AA48" s="249"/>
      <c r="AB48" s="246" t="s">
        <v>189</v>
      </c>
      <c r="AC48" s="239" t="s">
        <v>515</v>
      </c>
      <c r="AD48" s="240" t="s">
        <v>516</v>
      </c>
      <c r="AE48" s="272" t="s">
        <v>198</v>
      </c>
      <c r="AF48" s="247"/>
      <c r="AG48" s="184"/>
      <c r="AH48" s="25"/>
      <c r="AI48" s="27"/>
      <c r="AJ48" s="27"/>
      <c r="AK48" s="183"/>
      <c r="AL48" s="235"/>
      <c r="AM48" s="185"/>
    </row>
    <row r="49" spans="2:39" ht="16.5" customHeight="1">
      <c r="B49" s="21">
        <v>40103</v>
      </c>
      <c r="D49" s="246"/>
      <c r="E49" s="250" t="s">
        <v>517</v>
      </c>
      <c r="F49" s="250" t="s">
        <v>518</v>
      </c>
      <c r="G49" s="284" t="s">
        <v>519</v>
      </c>
      <c r="H49" s="247"/>
      <c r="I49" s="251"/>
      <c r="J49" s="246" t="s">
        <v>189</v>
      </c>
      <c r="K49" s="239" t="s">
        <v>520</v>
      </c>
      <c r="L49" s="240" t="s">
        <v>521</v>
      </c>
      <c r="M49" s="272">
        <v>2220</v>
      </c>
      <c r="N49" s="247"/>
      <c r="O49" s="251"/>
      <c r="P49" s="246" t="s">
        <v>189</v>
      </c>
      <c r="Q49" s="239" t="s">
        <v>522</v>
      </c>
      <c r="R49" s="240" t="s">
        <v>523</v>
      </c>
      <c r="S49" s="272">
        <v>1700</v>
      </c>
      <c r="T49" s="247"/>
      <c r="U49" s="252"/>
      <c r="V49" s="246" t="s">
        <v>189</v>
      </c>
      <c r="W49" s="239" t="s">
        <v>524</v>
      </c>
      <c r="X49" s="240" t="s">
        <v>525</v>
      </c>
      <c r="Y49" s="272">
        <v>890</v>
      </c>
      <c r="Z49" s="247"/>
      <c r="AA49" s="253"/>
      <c r="AB49" s="246" t="s">
        <v>189</v>
      </c>
      <c r="AC49" s="239" t="s">
        <v>526</v>
      </c>
      <c r="AD49" s="240" t="s">
        <v>527</v>
      </c>
      <c r="AE49" s="272" t="s">
        <v>198</v>
      </c>
      <c r="AF49" s="247"/>
      <c r="AG49" s="188"/>
      <c r="AH49" s="25"/>
      <c r="AI49" s="27"/>
      <c r="AJ49" s="27"/>
      <c r="AK49" s="183"/>
      <c r="AL49" s="235"/>
      <c r="AM49" s="189"/>
    </row>
    <row r="50" spans="2:39" ht="16.5" customHeight="1">
      <c r="B50" s="29"/>
      <c r="D50" s="246"/>
      <c r="E50" s="49" t="s">
        <v>528</v>
      </c>
      <c r="F50" s="49" t="s">
        <v>529</v>
      </c>
      <c r="G50" s="264" t="s">
        <v>519</v>
      </c>
      <c r="H50" s="247"/>
      <c r="I50" s="252"/>
      <c r="J50" s="246" t="s">
        <v>189</v>
      </c>
      <c r="K50" s="271" t="s">
        <v>530</v>
      </c>
      <c r="L50" s="256" t="s">
        <v>531</v>
      </c>
      <c r="M50" s="238">
        <v>570</v>
      </c>
      <c r="N50" s="247"/>
      <c r="O50" s="252"/>
      <c r="P50" s="246" t="s">
        <v>189</v>
      </c>
      <c r="Q50" s="239" t="s">
        <v>532</v>
      </c>
      <c r="R50" s="240" t="s">
        <v>533</v>
      </c>
      <c r="S50" s="272">
        <v>1100</v>
      </c>
      <c r="T50" s="247"/>
      <c r="U50" s="252"/>
      <c r="V50" s="246" t="s">
        <v>189</v>
      </c>
      <c r="W50" s="239" t="s">
        <v>534</v>
      </c>
      <c r="X50" s="240" t="s">
        <v>535</v>
      </c>
      <c r="Y50" s="272">
        <v>790</v>
      </c>
      <c r="Z50" s="247"/>
      <c r="AA50" s="253"/>
      <c r="AB50" s="246" t="s">
        <v>189</v>
      </c>
      <c r="AC50" s="239" t="s">
        <v>536</v>
      </c>
      <c r="AD50" s="240" t="s">
        <v>537</v>
      </c>
      <c r="AE50" s="272" t="s">
        <v>538</v>
      </c>
      <c r="AF50" s="247"/>
      <c r="AG50" s="184"/>
      <c r="AH50" s="25"/>
      <c r="AI50" s="27"/>
      <c r="AJ50" s="27"/>
      <c r="AK50" s="183"/>
      <c r="AL50" s="235"/>
      <c r="AM50" s="185"/>
    </row>
    <row r="51" spans="2:39" ht="16.5" customHeight="1">
      <c r="B51" s="29"/>
      <c r="D51" s="246"/>
      <c r="E51" s="49" t="s">
        <v>539</v>
      </c>
      <c r="F51" s="49" t="s">
        <v>540</v>
      </c>
      <c r="G51" s="264" t="s">
        <v>519</v>
      </c>
      <c r="H51" s="247"/>
      <c r="I51" s="252"/>
      <c r="J51" s="246" t="s">
        <v>189</v>
      </c>
      <c r="K51" s="239" t="s">
        <v>541</v>
      </c>
      <c r="L51" s="243" t="s">
        <v>542</v>
      </c>
      <c r="M51" s="272">
        <v>570</v>
      </c>
      <c r="N51" s="247"/>
      <c r="O51" s="252"/>
      <c r="P51" s="246" t="s">
        <v>189</v>
      </c>
      <c r="Q51" s="239" t="s">
        <v>543</v>
      </c>
      <c r="R51" s="244" t="s">
        <v>544</v>
      </c>
      <c r="S51" s="257">
        <v>1750</v>
      </c>
      <c r="T51" s="247"/>
      <c r="U51" s="252"/>
      <c r="V51" s="246" t="s">
        <v>189</v>
      </c>
      <c r="W51" s="239" t="s">
        <v>545</v>
      </c>
      <c r="X51" s="240" t="s">
        <v>546</v>
      </c>
      <c r="Y51" s="272">
        <v>370</v>
      </c>
      <c r="Z51" s="247"/>
      <c r="AA51" s="253"/>
      <c r="AB51" s="186" t="s">
        <v>189</v>
      </c>
      <c r="AC51" s="239" t="s">
        <v>547</v>
      </c>
      <c r="AD51" s="239" t="s">
        <v>548</v>
      </c>
      <c r="AE51" s="272" t="s">
        <v>538</v>
      </c>
      <c r="AF51" s="247"/>
      <c r="AG51" s="184"/>
      <c r="AH51" s="25"/>
      <c r="AI51" s="27"/>
      <c r="AJ51" s="27"/>
      <c r="AK51" s="183"/>
      <c r="AL51" s="235"/>
      <c r="AM51" s="185"/>
    </row>
    <row r="52" spans="2:39" ht="16.5" customHeight="1">
      <c r="B52" s="29"/>
      <c r="D52" s="186"/>
      <c r="E52" s="250" t="s">
        <v>549</v>
      </c>
      <c r="F52" s="278"/>
      <c r="G52" s="274" t="s">
        <v>427</v>
      </c>
      <c r="H52" s="247"/>
      <c r="I52" s="252"/>
      <c r="J52" s="246"/>
      <c r="K52" s="239" t="s">
        <v>550</v>
      </c>
      <c r="L52" s="240" t="s">
        <v>551</v>
      </c>
      <c r="M52" s="274" t="s">
        <v>427</v>
      </c>
      <c r="N52" s="247"/>
      <c r="O52" s="252"/>
      <c r="P52" s="246" t="s">
        <v>186</v>
      </c>
      <c r="Q52" s="239" t="s">
        <v>552</v>
      </c>
      <c r="R52" s="291" t="s">
        <v>553</v>
      </c>
      <c r="S52" s="257">
        <v>380</v>
      </c>
      <c r="T52" s="247"/>
      <c r="U52" s="252"/>
      <c r="V52" s="246"/>
      <c r="W52" s="239" t="s">
        <v>554</v>
      </c>
      <c r="X52" s="240"/>
      <c r="Y52" s="274" t="s">
        <v>427</v>
      </c>
      <c r="Z52" s="247"/>
      <c r="AA52" s="253"/>
      <c r="AB52" s="246" t="s">
        <v>189</v>
      </c>
      <c r="AC52" s="239" t="s">
        <v>555</v>
      </c>
      <c r="AD52" s="240" t="s">
        <v>556</v>
      </c>
      <c r="AE52" s="272" t="s">
        <v>538</v>
      </c>
      <c r="AF52" s="247"/>
      <c r="AG52" s="184"/>
      <c r="AH52" s="25"/>
      <c r="AI52" s="27"/>
      <c r="AJ52" s="27"/>
      <c r="AK52" s="183"/>
      <c r="AL52" s="235"/>
      <c r="AM52" s="185"/>
    </row>
    <row r="53" spans="2:39" ht="16.5" customHeight="1">
      <c r="B53" s="29"/>
      <c r="D53" s="186"/>
      <c r="E53" s="49"/>
      <c r="F53" s="49"/>
      <c r="G53" s="272"/>
      <c r="H53" s="247"/>
      <c r="I53" s="251"/>
      <c r="J53" s="186"/>
      <c r="K53" s="239"/>
      <c r="L53" s="244"/>
      <c r="M53" s="258"/>
      <c r="N53" s="247"/>
      <c r="O53" s="251"/>
      <c r="P53" s="186"/>
      <c r="Q53" s="239"/>
      <c r="R53" s="239" t="s">
        <v>253</v>
      </c>
      <c r="S53" s="272"/>
      <c r="T53" s="247"/>
      <c r="U53" s="252"/>
      <c r="V53" s="186"/>
      <c r="W53" s="239"/>
      <c r="X53" s="239"/>
      <c r="Y53" s="272"/>
      <c r="Z53" s="247"/>
      <c r="AA53" s="184"/>
      <c r="AB53" s="186"/>
      <c r="AC53" s="27"/>
      <c r="AD53" s="27" t="s">
        <v>253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253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7"/>
      <c r="R54" s="27" t="s">
        <v>253</v>
      </c>
      <c r="S54" s="183"/>
      <c r="T54" s="235"/>
      <c r="U54" s="187"/>
      <c r="V54" s="186"/>
      <c r="W54" s="27"/>
      <c r="X54" s="27"/>
      <c r="Y54" s="183"/>
      <c r="Z54" s="235"/>
      <c r="AA54" s="184"/>
      <c r="AB54" s="186"/>
      <c r="AC54" s="27"/>
      <c r="AD54" s="27" t="s">
        <v>253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254</v>
      </c>
      <c r="C55" s="32">
        <f>SUM(G55:AG55)</f>
        <v>14370</v>
      </c>
      <c r="D55" s="33"/>
      <c r="E55" s="190"/>
      <c r="F55" s="190" t="s">
        <v>253</v>
      </c>
      <c r="G55" s="191">
        <f>SUM(G48:G54)</f>
        <v>730</v>
      </c>
      <c r="H55" s="191"/>
      <c r="I55" s="36"/>
      <c r="J55" s="33"/>
      <c r="K55" s="190"/>
      <c r="L55" s="190"/>
      <c r="M55" s="191">
        <f>SUM(M48:M54)</f>
        <v>4750</v>
      </c>
      <c r="N55" s="191"/>
      <c r="O55" s="36"/>
      <c r="P55" s="33"/>
      <c r="Q55" s="190"/>
      <c r="R55" s="190" t="s">
        <v>253</v>
      </c>
      <c r="S55" s="191">
        <f>SUM(S48:S54)</f>
        <v>5280</v>
      </c>
      <c r="T55" s="191"/>
      <c r="U55" s="36"/>
      <c r="V55" s="33"/>
      <c r="W55" s="190"/>
      <c r="X55" s="190"/>
      <c r="Y55" s="191">
        <f>SUM(Y48:Y54)</f>
        <v>3610</v>
      </c>
      <c r="Z55" s="191"/>
      <c r="AA55" s="36"/>
      <c r="AB55" s="33"/>
      <c r="AC55" s="190"/>
      <c r="AD55" s="190" t="s">
        <v>253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SUM(AK48:AK54)</f>
        <v>0</v>
      </c>
      <c r="AL55" s="35"/>
      <c r="AM55" s="39"/>
    </row>
    <row r="56" spans="2:39" ht="15.75" customHeight="1" thickBot="1">
      <c r="B56" s="40" t="s">
        <v>255</v>
      </c>
      <c r="C56" s="41">
        <f>SUM(H56,N56,T56,Z56,AF56,AL56)</f>
        <v>0</v>
      </c>
      <c r="D56" s="42"/>
      <c r="E56" s="193"/>
      <c r="F56" s="193" t="s">
        <v>253</v>
      </c>
      <c r="G56" s="194"/>
      <c r="H56" s="194">
        <f>SUM(H48:H54)</f>
        <v>0</v>
      </c>
      <c r="I56" s="45"/>
      <c r="J56" s="42"/>
      <c r="K56" s="193"/>
      <c r="L56" s="193"/>
      <c r="M56" s="194"/>
      <c r="N56" s="194">
        <f>SUM(N48:N54)</f>
        <v>0</v>
      </c>
      <c r="O56" s="45"/>
      <c r="P56" s="42"/>
      <c r="Q56" s="193"/>
      <c r="R56" s="193" t="s">
        <v>253</v>
      </c>
      <c r="S56" s="194"/>
      <c r="T56" s="194">
        <f>SUM(T48:T54)</f>
        <v>0</v>
      </c>
      <c r="U56" s="45"/>
      <c r="V56" s="42"/>
      <c r="W56" s="193"/>
      <c r="X56" s="193"/>
      <c r="Y56" s="194"/>
      <c r="Z56" s="194">
        <f>SUM(Z48:Z54)</f>
        <v>0</v>
      </c>
      <c r="AA56" s="45"/>
      <c r="AB56" s="42"/>
      <c r="AC56" s="193"/>
      <c r="AD56" s="193" t="s">
        <v>253</v>
      </c>
      <c r="AE56" s="194"/>
      <c r="AF56" s="194">
        <f>SUM(AF48:AF54)</f>
        <v>0</v>
      </c>
      <c r="AG56" s="46"/>
      <c r="AH56" s="47"/>
      <c r="AI56" s="43"/>
      <c r="AJ56" s="43"/>
      <c r="AK56" s="44"/>
      <c r="AL56" s="44">
        <f>SUM(AL48:AL54)</f>
        <v>0</v>
      </c>
      <c r="AM56" s="48"/>
    </row>
    <row r="57" spans="2:39" s="95" customFormat="1" ht="15.75" customHeight="1" thickTop="1" thickBot="1">
      <c r="B57" s="54" t="s">
        <v>346</v>
      </c>
      <c r="C57" s="55">
        <f>SUM(H57,N57,T57,Z57,AF57,AL57)</f>
        <v>0</v>
      </c>
      <c r="D57" s="56"/>
      <c r="E57" s="204"/>
      <c r="F57" s="204" t="s">
        <v>253</v>
      </c>
      <c r="G57" s="205">
        <f>SUM(G26,G36,G46,G55)</f>
        <v>730</v>
      </c>
      <c r="H57" s="205">
        <f>SUM(H56,H47,H37,H27)</f>
        <v>0</v>
      </c>
      <c r="I57" s="59"/>
      <c r="J57" s="56"/>
      <c r="K57" s="204"/>
      <c r="L57" s="204"/>
      <c r="M57" s="205">
        <f>SUM(M26,M36,M46,M55)</f>
        <v>22960</v>
      </c>
      <c r="N57" s="205">
        <f>SUM(N56,N47,N37,N27)</f>
        <v>0</v>
      </c>
      <c r="O57" s="59"/>
      <c r="P57" s="56"/>
      <c r="Q57" s="204"/>
      <c r="R57" s="204" t="s">
        <v>253</v>
      </c>
      <c r="S57" s="205">
        <f>SUM(S26,S36,S46,S55)</f>
        <v>22240</v>
      </c>
      <c r="T57" s="205">
        <f>SUM(T56,T47,T37,T27)</f>
        <v>0</v>
      </c>
      <c r="U57" s="59"/>
      <c r="V57" s="56"/>
      <c r="W57" s="204"/>
      <c r="X57" s="204"/>
      <c r="Y57" s="205">
        <f>SUM(Y26,Y36,Y46,Y55)</f>
        <v>18460</v>
      </c>
      <c r="Z57" s="205">
        <f>SUM(Z56,Z47,Z37,Z27)</f>
        <v>0</v>
      </c>
      <c r="AA57" s="59"/>
      <c r="AB57" s="56"/>
      <c r="AC57" s="204"/>
      <c r="AD57" s="204" t="s">
        <v>253</v>
      </c>
      <c r="AE57" s="205">
        <f>SUM(AE26,AE36,AE46,AE55)</f>
        <v>0</v>
      </c>
      <c r="AF57" s="205">
        <f>SUM(AF56,AF47,AF37,AF27)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253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253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253</v>
      </c>
      <c r="AE58" s="260"/>
      <c r="AF58" s="98"/>
      <c r="AG58" s="98"/>
      <c r="AH58" s="97"/>
      <c r="AI58" s="98"/>
      <c r="AJ58" s="98"/>
      <c r="AK58" s="98"/>
      <c r="AL58" s="98"/>
      <c r="AM58" s="226" t="s">
        <v>347</v>
      </c>
    </row>
    <row r="59" spans="2:39" ht="15" customHeight="1">
      <c r="B59" s="99" t="s">
        <v>348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349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47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47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47" ht="16.5" customHeight="1">
      <c r="C67" s="26" t="s">
        <v>350</v>
      </c>
      <c r="D67" s="270" t="s">
        <v>557</v>
      </c>
      <c r="H67" s="270"/>
      <c r="P67" s="270" t="s">
        <v>558</v>
      </c>
      <c r="AB67" s="270"/>
      <c r="AD67" s="71" t="s">
        <v>253</v>
      </c>
      <c r="AO67" s="107"/>
      <c r="AP67" s="26"/>
      <c r="AU67" s="107"/>
    </row>
    <row r="68" spans="2:47" ht="15.75" customHeight="1">
      <c r="D68" s="270" t="s">
        <v>559</v>
      </c>
      <c r="F68" s="276" t="s">
        <v>253</v>
      </c>
      <c r="P68" s="270" t="s">
        <v>560</v>
      </c>
      <c r="AB68" s="270"/>
      <c r="AP68" s="26"/>
    </row>
    <row r="69" spans="2:47" ht="15.75" customHeight="1">
      <c r="D69" s="270" t="s">
        <v>561</v>
      </c>
      <c r="F69" s="26"/>
      <c r="J69" s="71"/>
      <c r="L69" s="26"/>
      <c r="P69" s="270" t="s">
        <v>562</v>
      </c>
      <c r="AB69" s="270"/>
      <c r="AD69" s="270"/>
      <c r="AH69" s="71"/>
      <c r="AJ69" s="26"/>
      <c r="AP69" s="26"/>
    </row>
    <row r="70" spans="2:47" ht="15.95" customHeight="1">
      <c r="D70" s="270" t="s">
        <v>563</v>
      </c>
      <c r="E70" s="276"/>
      <c r="N70" s="71" t="s">
        <v>253</v>
      </c>
      <c r="P70" s="270" t="s">
        <v>564</v>
      </c>
      <c r="AB70" s="270"/>
      <c r="AP70" s="26"/>
    </row>
    <row r="71" spans="2:47" ht="15.95" customHeight="1">
      <c r="D71" s="270" t="s">
        <v>565</v>
      </c>
      <c r="P71" s="270"/>
      <c r="R71" s="270"/>
      <c r="V71" s="71"/>
      <c r="X71" s="26"/>
      <c r="AB71" s="270"/>
      <c r="AP71" s="26"/>
    </row>
    <row r="72" spans="2:47" ht="15.95" customHeight="1">
      <c r="F72" s="71" t="s">
        <v>253</v>
      </c>
    </row>
    <row r="73" spans="2:47" ht="15.95" customHeight="1">
      <c r="F73" s="71" t="s">
        <v>253</v>
      </c>
      <c r="R73" s="71" t="s">
        <v>253</v>
      </c>
      <c r="AD73" s="71" t="s">
        <v>253</v>
      </c>
    </row>
    <row r="74" spans="2:47" ht="15.95" customHeight="1">
      <c r="F74" s="71" t="s">
        <v>253</v>
      </c>
      <c r="R74" s="71" t="s">
        <v>253</v>
      </c>
      <c r="AD74" s="71" t="s">
        <v>253</v>
      </c>
    </row>
    <row r="75" spans="2:47" ht="15.95" customHeight="1">
      <c r="F75" s="71" t="s">
        <v>253</v>
      </c>
      <c r="R75" s="71" t="s">
        <v>253</v>
      </c>
      <c r="AD75" s="71" t="s">
        <v>253</v>
      </c>
    </row>
    <row r="76" spans="2:47" ht="15.95" customHeight="1">
      <c r="F76" s="71" t="s">
        <v>253</v>
      </c>
      <c r="R76" s="71" t="s">
        <v>253</v>
      </c>
      <c r="AD76" s="71" t="s">
        <v>253</v>
      </c>
    </row>
    <row r="77" spans="2:47" ht="15.95" customHeight="1">
      <c r="F77" s="71" t="s">
        <v>253</v>
      </c>
      <c r="R77" s="71" t="s">
        <v>253</v>
      </c>
      <c r="AD77" s="71" t="s">
        <v>253</v>
      </c>
    </row>
    <row r="78" spans="2:47" ht="15.95" customHeight="1">
      <c r="F78" s="71" t="s">
        <v>253</v>
      </c>
      <c r="R78" s="71" t="s">
        <v>253</v>
      </c>
      <c r="AD78" s="71" t="s">
        <v>253</v>
      </c>
    </row>
    <row r="79" spans="2:47" ht="15.95" customHeight="1">
      <c r="F79" s="71" t="s">
        <v>253</v>
      </c>
      <c r="R79" s="71" t="s">
        <v>253</v>
      </c>
      <c r="AD79" s="71" t="s">
        <v>253</v>
      </c>
    </row>
    <row r="80" spans="2:47" ht="15.95" customHeight="1">
      <c r="F80" s="71" t="s">
        <v>253</v>
      </c>
      <c r="R80" s="71" t="s">
        <v>253</v>
      </c>
      <c r="AD80" s="71" t="s">
        <v>253</v>
      </c>
    </row>
    <row r="81" spans="6:30" ht="15.95" customHeight="1">
      <c r="F81" s="71" t="s">
        <v>253</v>
      </c>
      <c r="R81" s="71" t="s">
        <v>253</v>
      </c>
      <c r="AD81" s="71" t="s">
        <v>253</v>
      </c>
    </row>
    <row r="82" spans="6:30" ht="15.95" customHeight="1">
      <c r="F82" s="71" t="s">
        <v>253</v>
      </c>
      <c r="R82" s="71" t="s">
        <v>253</v>
      </c>
      <c r="AD82" s="71" t="s">
        <v>253</v>
      </c>
    </row>
    <row r="83" spans="6:30" ht="15.95" customHeight="1">
      <c r="F83" s="71" t="s">
        <v>253</v>
      </c>
      <c r="R83" s="71" t="s">
        <v>253</v>
      </c>
      <c r="AD83" s="71" t="s">
        <v>253</v>
      </c>
    </row>
    <row r="84" spans="6:30" ht="15.95" customHeight="1">
      <c r="F84" s="71" t="s">
        <v>253</v>
      </c>
      <c r="R84" s="71" t="s">
        <v>253</v>
      </c>
      <c r="AD84" s="71" t="s">
        <v>253</v>
      </c>
    </row>
    <row r="85" spans="6:30" ht="15.95" customHeight="1">
      <c r="F85" s="71" t="s">
        <v>253</v>
      </c>
      <c r="R85" s="71" t="s">
        <v>253</v>
      </c>
      <c r="AD85" s="71" t="s">
        <v>253</v>
      </c>
    </row>
    <row r="86" spans="6:30" ht="15.95" customHeight="1">
      <c r="F86" s="71" t="s">
        <v>253</v>
      </c>
      <c r="R86" s="71" t="s">
        <v>253</v>
      </c>
      <c r="AD86" s="71" t="s">
        <v>253</v>
      </c>
    </row>
    <row r="87" spans="6:30" ht="15.95" customHeight="1">
      <c r="F87" s="71" t="s">
        <v>253</v>
      </c>
      <c r="R87" s="71" t="s">
        <v>253</v>
      </c>
      <c r="AD87" s="71" t="s">
        <v>253</v>
      </c>
    </row>
    <row r="88" spans="6:30" ht="15.95" customHeight="1">
      <c r="F88" s="71" t="s">
        <v>253</v>
      </c>
      <c r="R88" s="71" t="s">
        <v>253</v>
      </c>
      <c r="AD88" s="71" t="s">
        <v>253</v>
      </c>
    </row>
    <row r="89" spans="6:30" ht="15.95" customHeight="1">
      <c r="F89" s="71" t="s">
        <v>253</v>
      </c>
      <c r="R89" s="71" t="s">
        <v>253</v>
      </c>
      <c r="AD89" s="71" t="s">
        <v>253</v>
      </c>
    </row>
    <row r="90" spans="6:30" ht="15.95" customHeight="1">
      <c r="F90" s="71" t="s">
        <v>253</v>
      </c>
      <c r="R90" s="71" t="s">
        <v>253</v>
      </c>
      <c r="AD90" s="71" t="s">
        <v>253</v>
      </c>
    </row>
    <row r="91" spans="6:30" ht="15.95" customHeight="1">
      <c r="F91" s="71" t="s">
        <v>253</v>
      </c>
      <c r="R91" s="71" t="s">
        <v>253</v>
      </c>
      <c r="AD91" s="71" t="s">
        <v>253</v>
      </c>
    </row>
    <row r="92" spans="6:30" ht="15.95" customHeight="1">
      <c r="F92" s="71" t="s">
        <v>253</v>
      </c>
      <c r="R92" s="71" t="s">
        <v>253</v>
      </c>
      <c r="AD92" s="71" t="s">
        <v>253</v>
      </c>
    </row>
    <row r="93" spans="6:30" ht="15.95" customHeight="1">
      <c r="F93" s="71" t="s">
        <v>253</v>
      </c>
      <c r="R93" s="71" t="s">
        <v>253</v>
      </c>
      <c r="AD93" s="71" t="s">
        <v>253</v>
      </c>
    </row>
    <row r="94" spans="6:30" ht="15.95" customHeight="1">
      <c r="F94" s="71" t="s">
        <v>253</v>
      </c>
      <c r="R94" s="71" t="s">
        <v>253</v>
      </c>
      <c r="AD94" s="71" t="s">
        <v>253</v>
      </c>
    </row>
    <row r="95" spans="6:30" ht="15.95" customHeight="1">
      <c r="F95" s="71" t="s">
        <v>253</v>
      </c>
      <c r="R95" s="71" t="s">
        <v>253</v>
      </c>
      <c r="AD95" s="71" t="s">
        <v>253</v>
      </c>
    </row>
    <row r="96" spans="6:30" ht="15.95" customHeight="1">
      <c r="F96" s="71" t="s">
        <v>253</v>
      </c>
      <c r="R96" s="71" t="s">
        <v>253</v>
      </c>
      <c r="AD96" s="71" t="s">
        <v>253</v>
      </c>
    </row>
    <row r="97" spans="6:30" ht="15.95" customHeight="1">
      <c r="F97" s="71" t="s">
        <v>253</v>
      </c>
      <c r="R97" s="71" t="s">
        <v>253</v>
      </c>
      <c r="AD97" s="71" t="s">
        <v>253</v>
      </c>
    </row>
    <row r="98" spans="6:30" ht="15.95" customHeight="1">
      <c r="F98" s="71" t="s">
        <v>253</v>
      </c>
      <c r="R98" s="71" t="s">
        <v>253</v>
      </c>
      <c r="AD98" s="71" t="s">
        <v>253</v>
      </c>
    </row>
    <row r="99" spans="6:30" ht="15.95" customHeight="1">
      <c r="F99" s="71" t="s">
        <v>253</v>
      </c>
      <c r="R99" s="71" t="s">
        <v>253</v>
      </c>
      <c r="AD99" s="71" t="s">
        <v>253</v>
      </c>
    </row>
    <row r="100" spans="6:30" ht="15.95" customHeight="1">
      <c r="F100" s="71" t="s">
        <v>253</v>
      </c>
      <c r="R100" s="71" t="s">
        <v>253</v>
      </c>
      <c r="AD100" s="71" t="s">
        <v>253</v>
      </c>
    </row>
    <row r="101" spans="6:30" ht="15.95" customHeight="1">
      <c r="F101" s="71" t="s">
        <v>253</v>
      </c>
      <c r="R101" s="71" t="s">
        <v>253</v>
      </c>
      <c r="AD101" s="71" t="s">
        <v>253</v>
      </c>
    </row>
    <row r="102" spans="6:30" ht="15.95" customHeight="1">
      <c r="F102" s="71" t="s">
        <v>253</v>
      </c>
      <c r="R102" s="71" t="s">
        <v>253</v>
      </c>
      <c r="AD102" s="71" t="s">
        <v>253</v>
      </c>
    </row>
    <row r="103" spans="6:30" ht="15.95" customHeight="1">
      <c r="F103" s="71" t="s">
        <v>253</v>
      </c>
      <c r="R103" s="71" t="s">
        <v>253</v>
      </c>
      <c r="AD103" s="71" t="s">
        <v>253</v>
      </c>
    </row>
    <row r="104" spans="6:30" ht="15.95" customHeight="1">
      <c r="F104" s="71" t="s">
        <v>253</v>
      </c>
      <c r="R104" s="71" t="s">
        <v>253</v>
      </c>
      <c r="AD104" s="71" t="s">
        <v>253</v>
      </c>
    </row>
    <row r="105" spans="6:30" ht="15.95" customHeight="1">
      <c r="F105" s="71" t="s">
        <v>253</v>
      </c>
      <c r="R105" s="71" t="s">
        <v>253</v>
      </c>
      <c r="AD105" s="71" t="s">
        <v>253</v>
      </c>
    </row>
    <row r="106" spans="6:30" ht="15.95" customHeight="1">
      <c r="F106" s="71" t="s">
        <v>253</v>
      </c>
      <c r="R106" s="71" t="s">
        <v>253</v>
      </c>
      <c r="AD106" s="71" t="s">
        <v>253</v>
      </c>
    </row>
    <row r="107" spans="6:30" ht="15.95" customHeight="1">
      <c r="F107" s="71" t="s">
        <v>253</v>
      </c>
      <c r="R107" s="71" t="s">
        <v>253</v>
      </c>
      <c r="AD107" s="71" t="s">
        <v>253</v>
      </c>
    </row>
    <row r="108" spans="6:30" ht="15.95" customHeight="1">
      <c r="F108" s="71" t="s">
        <v>253</v>
      </c>
      <c r="R108" s="71" t="s">
        <v>253</v>
      </c>
      <c r="AD108" s="71" t="s">
        <v>253</v>
      </c>
    </row>
    <row r="109" spans="6:30" ht="15.95" customHeight="1">
      <c r="F109" s="71" t="s">
        <v>253</v>
      </c>
      <c r="R109" s="71" t="s">
        <v>253</v>
      </c>
      <c r="AD109" s="71" t="s">
        <v>253</v>
      </c>
    </row>
    <row r="110" spans="6:30" ht="15.95" customHeight="1">
      <c r="F110" s="71" t="s">
        <v>253</v>
      </c>
      <c r="R110" s="71" t="s">
        <v>253</v>
      </c>
      <c r="AD110" s="71" t="s">
        <v>253</v>
      </c>
    </row>
    <row r="111" spans="6:30" ht="15.95" customHeight="1">
      <c r="F111" s="71" t="s">
        <v>253</v>
      </c>
      <c r="R111" s="71" t="s">
        <v>253</v>
      </c>
      <c r="AD111" s="71" t="s">
        <v>253</v>
      </c>
    </row>
    <row r="112" spans="6:30" ht="15.95" customHeight="1">
      <c r="F112" s="71" t="s">
        <v>253</v>
      </c>
      <c r="R112" s="71" t="s">
        <v>253</v>
      </c>
      <c r="AD112" s="71" t="s">
        <v>253</v>
      </c>
    </row>
    <row r="113" spans="6:30" ht="15.95" customHeight="1">
      <c r="F113" s="71" t="s">
        <v>253</v>
      </c>
      <c r="R113" s="71" t="s">
        <v>253</v>
      </c>
      <c r="AD113" s="71" t="s">
        <v>253</v>
      </c>
    </row>
    <row r="114" spans="6:30" ht="15.95" customHeight="1">
      <c r="F114" s="71" t="s">
        <v>253</v>
      </c>
      <c r="R114" s="71" t="s">
        <v>253</v>
      </c>
      <c r="AD114" s="71" t="s">
        <v>253</v>
      </c>
    </row>
    <row r="115" spans="6:30" ht="15.95" customHeight="1">
      <c r="F115" s="71" t="s">
        <v>253</v>
      </c>
      <c r="R115" s="71" t="s">
        <v>253</v>
      </c>
      <c r="AD115" s="71" t="s">
        <v>253</v>
      </c>
    </row>
    <row r="116" spans="6:30" ht="15.95" customHeight="1">
      <c r="F116" s="71" t="s">
        <v>253</v>
      </c>
      <c r="R116" s="71" t="s">
        <v>253</v>
      </c>
      <c r="AD116" s="71" t="s">
        <v>253</v>
      </c>
    </row>
    <row r="117" spans="6:30" ht="15.95" customHeight="1">
      <c r="F117" s="71" t="s">
        <v>253</v>
      </c>
      <c r="R117" s="71" t="s">
        <v>253</v>
      </c>
      <c r="AD117" s="71" t="s">
        <v>253</v>
      </c>
    </row>
    <row r="118" spans="6:30" ht="15.95" customHeight="1">
      <c r="F118" s="71" t="s">
        <v>253</v>
      </c>
      <c r="R118" s="71" t="s">
        <v>253</v>
      </c>
      <c r="AD118" s="71" t="s">
        <v>253</v>
      </c>
    </row>
    <row r="119" spans="6:30" ht="15.95" customHeight="1">
      <c r="F119" s="71" t="s">
        <v>253</v>
      </c>
      <c r="R119" s="71" t="s">
        <v>253</v>
      </c>
      <c r="AD119" s="71" t="s">
        <v>253</v>
      </c>
    </row>
    <row r="120" spans="6:30" ht="15.95" customHeight="1">
      <c r="F120" s="71" t="s">
        <v>253</v>
      </c>
      <c r="R120" s="71" t="s">
        <v>253</v>
      </c>
      <c r="AD120" s="71" t="s">
        <v>253</v>
      </c>
    </row>
    <row r="121" spans="6:30" ht="15.95" customHeight="1">
      <c r="F121" s="71" t="s">
        <v>253</v>
      </c>
      <c r="R121" s="71" t="s">
        <v>253</v>
      </c>
      <c r="AD121" s="71" t="s">
        <v>253</v>
      </c>
    </row>
    <row r="122" spans="6:30" ht="15.95" customHeight="1">
      <c r="F122" s="71" t="s">
        <v>253</v>
      </c>
      <c r="R122" s="71" t="s">
        <v>253</v>
      </c>
      <c r="AD122" s="71" t="s">
        <v>253</v>
      </c>
    </row>
    <row r="123" spans="6:30" ht="15.95" customHeight="1">
      <c r="F123" s="71" t="s">
        <v>253</v>
      </c>
      <c r="R123" s="71" t="s">
        <v>253</v>
      </c>
      <c r="AD123" s="71" t="s">
        <v>253</v>
      </c>
    </row>
    <row r="124" spans="6:30" ht="15.95" customHeight="1">
      <c r="F124" s="71" t="s">
        <v>253</v>
      </c>
      <c r="R124" s="71" t="s">
        <v>253</v>
      </c>
      <c r="AD124" s="71" t="s">
        <v>253</v>
      </c>
    </row>
    <row r="125" spans="6:30" ht="15.95" customHeight="1">
      <c r="F125" s="71" t="s">
        <v>253</v>
      </c>
      <c r="R125" s="71" t="s">
        <v>253</v>
      </c>
      <c r="AD125" s="71" t="s">
        <v>253</v>
      </c>
    </row>
    <row r="126" spans="6:30" ht="15.95" customHeight="1">
      <c r="F126" s="71" t="s">
        <v>253</v>
      </c>
      <c r="R126" s="71" t="s">
        <v>253</v>
      </c>
      <c r="AD126" s="71" t="s">
        <v>253</v>
      </c>
    </row>
    <row r="127" spans="6:30" ht="15.95" customHeight="1">
      <c r="F127" s="71" t="s">
        <v>253</v>
      </c>
      <c r="R127" s="71" t="s">
        <v>253</v>
      </c>
      <c r="AD127" s="71" t="s">
        <v>253</v>
      </c>
    </row>
    <row r="128" spans="6:30" ht="15.95" customHeight="1">
      <c r="F128" s="71" t="s">
        <v>253</v>
      </c>
      <c r="R128" s="71" t="s">
        <v>253</v>
      </c>
      <c r="AD128" s="71" t="s">
        <v>253</v>
      </c>
    </row>
    <row r="129" spans="6:30" ht="15.95" customHeight="1">
      <c r="F129" s="71" t="s">
        <v>253</v>
      </c>
      <c r="R129" s="71" t="s">
        <v>253</v>
      </c>
      <c r="AD129" s="71" t="s">
        <v>253</v>
      </c>
    </row>
    <row r="130" spans="6:30" ht="15.95" customHeight="1">
      <c r="F130" s="71" t="s">
        <v>253</v>
      </c>
      <c r="R130" s="71" t="s">
        <v>253</v>
      </c>
      <c r="AD130" s="71" t="s">
        <v>253</v>
      </c>
    </row>
    <row r="131" spans="6:30" ht="15.95" customHeight="1">
      <c r="F131" s="71" t="s">
        <v>253</v>
      </c>
      <c r="R131" s="71" t="s">
        <v>253</v>
      </c>
      <c r="AD131" s="71" t="s">
        <v>253</v>
      </c>
    </row>
    <row r="132" spans="6:30" ht="15.95" customHeight="1">
      <c r="F132" s="71" t="s">
        <v>253</v>
      </c>
      <c r="R132" s="71" t="s">
        <v>253</v>
      </c>
      <c r="AD132" s="71" t="s">
        <v>253</v>
      </c>
    </row>
    <row r="133" spans="6:30" ht="15.95" customHeight="1">
      <c r="F133" s="71" t="s">
        <v>253</v>
      </c>
      <c r="R133" s="71" t="s">
        <v>253</v>
      </c>
      <c r="AD133" s="71" t="s">
        <v>253</v>
      </c>
    </row>
    <row r="134" spans="6:30" ht="15.95" customHeight="1">
      <c r="F134" s="71" t="s">
        <v>253</v>
      </c>
      <c r="R134" s="71" t="s">
        <v>253</v>
      </c>
      <c r="AD134" s="71" t="s">
        <v>253</v>
      </c>
    </row>
    <row r="135" spans="6:30" ht="15.95" customHeight="1">
      <c r="F135" s="71" t="s">
        <v>253</v>
      </c>
      <c r="R135" s="71" t="s">
        <v>253</v>
      </c>
      <c r="AD135" s="71" t="s">
        <v>253</v>
      </c>
    </row>
    <row r="136" spans="6:30" ht="15.95" customHeight="1">
      <c r="F136" s="71" t="s">
        <v>253</v>
      </c>
      <c r="R136" s="71" t="s">
        <v>253</v>
      </c>
      <c r="AD136" s="71" t="s">
        <v>253</v>
      </c>
    </row>
    <row r="137" spans="6:30" ht="15.95" customHeight="1">
      <c r="F137" s="71" t="s">
        <v>253</v>
      </c>
      <c r="R137" s="71" t="s">
        <v>253</v>
      </c>
      <c r="AD137" s="71" t="s">
        <v>253</v>
      </c>
    </row>
    <row r="138" spans="6:30" ht="15.95" customHeight="1">
      <c r="F138" s="71" t="s">
        <v>253</v>
      </c>
      <c r="R138" s="71" t="s">
        <v>253</v>
      </c>
      <c r="AD138" s="71" t="s">
        <v>253</v>
      </c>
    </row>
    <row r="139" spans="6:30" ht="15.95" customHeight="1">
      <c r="F139" s="71" t="s">
        <v>253</v>
      </c>
      <c r="R139" s="71" t="s">
        <v>253</v>
      </c>
      <c r="AD139" s="71" t="s">
        <v>253</v>
      </c>
    </row>
    <row r="140" spans="6:30" ht="15.95" customHeight="1">
      <c r="F140" s="71" t="s">
        <v>253</v>
      </c>
      <c r="R140" s="71" t="s">
        <v>253</v>
      </c>
      <c r="AD140" s="71" t="s">
        <v>253</v>
      </c>
    </row>
    <row r="141" spans="6:30" ht="15.95" customHeight="1">
      <c r="F141" s="71" t="s">
        <v>253</v>
      </c>
      <c r="R141" s="71" t="s">
        <v>253</v>
      </c>
      <c r="AD141" s="71" t="s">
        <v>253</v>
      </c>
    </row>
    <row r="142" spans="6:30" ht="15.95" customHeight="1">
      <c r="F142" s="71" t="s">
        <v>253</v>
      </c>
      <c r="R142" s="71" t="s">
        <v>253</v>
      </c>
      <c r="AD142" s="71" t="s">
        <v>253</v>
      </c>
    </row>
    <row r="143" spans="6:30" ht="15.95" customHeight="1">
      <c r="F143" s="71" t="s">
        <v>253</v>
      </c>
      <c r="R143" s="71" t="s">
        <v>253</v>
      </c>
      <c r="AD143" s="71" t="s">
        <v>253</v>
      </c>
    </row>
    <row r="144" spans="6:30" ht="15.95" customHeight="1">
      <c r="F144" s="71" t="s">
        <v>253</v>
      </c>
      <c r="R144" s="71" t="s">
        <v>253</v>
      </c>
      <c r="AD144" s="71" t="s">
        <v>253</v>
      </c>
    </row>
    <row r="145" spans="6:30" ht="15.95" customHeight="1">
      <c r="F145" s="71" t="s">
        <v>253</v>
      </c>
      <c r="R145" s="71" t="s">
        <v>253</v>
      </c>
      <c r="AD145" s="71" t="s">
        <v>253</v>
      </c>
    </row>
    <row r="146" spans="6:30" ht="15.95" customHeight="1">
      <c r="F146" s="71" t="s">
        <v>253</v>
      </c>
      <c r="R146" s="71" t="s">
        <v>253</v>
      </c>
      <c r="AD146" s="71" t="s">
        <v>253</v>
      </c>
    </row>
    <row r="147" spans="6:30" ht="15.95" customHeight="1">
      <c r="F147" s="71" t="s">
        <v>253</v>
      </c>
      <c r="R147" s="71" t="s">
        <v>253</v>
      </c>
      <c r="AD147" s="71" t="s">
        <v>253</v>
      </c>
    </row>
    <row r="148" spans="6:30" ht="15.95" customHeight="1">
      <c r="F148" s="71" t="s">
        <v>253</v>
      </c>
      <c r="R148" s="71" t="s">
        <v>253</v>
      </c>
      <c r="AD148" s="71" t="s">
        <v>253</v>
      </c>
    </row>
    <row r="149" spans="6:30" ht="15.95" customHeight="1">
      <c r="F149" s="71" t="s">
        <v>253</v>
      </c>
      <c r="R149" s="71" t="s">
        <v>253</v>
      </c>
      <c r="AD149" s="71" t="s">
        <v>253</v>
      </c>
    </row>
    <row r="150" spans="6:30" ht="15.95" customHeight="1">
      <c r="F150" s="71" t="s">
        <v>253</v>
      </c>
      <c r="R150" s="71" t="s">
        <v>253</v>
      </c>
      <c r="AD150" s="71" t="s">
        <v>253</v>
      </c>
    </row>
    <row r="151" spans="6:30" ht="15.95" customHeight="1">
      <c r="F151" s="71" t="s">
        <v>253</v>
      </c>
      <c r="R151" s="71" t="s">
        <v>253</v>
      </c>
      <c r="AD151" s="71" t="s">
        <v>253</v>
      </c>
    </row>
    <row r="152" spans="6:30" ht="15.95" customHeight="1">
      <c r="F152" s="71" t="s">
        <v>253</v>
      </c>
      <c r="R152" s="71" t="s">
        <v>253</v>
      </c>
      <c r="AD152" s="71" t="s">
        <v>253</v>
      </c>
    </row>
    <row r="153" spans="6:30" ht="15.95" customHeight="1">
      <c r="F153" s="71" t="s">
        <v>253</v>
      </c>
      <c r="R153" s="71" t="s">
        <v>253</v>
      </c>
      <c r="AD153" s="71" t="s">
        <v>253</v>
      </c>
    </row>
    <row r="154" spans="6:30" ht="15.95" customHeight="1">
      <c r="F154" s="71" t="s">
        <v>253</v>
      </c>
      <c r="R154" s="71" t="s">
        <v>253</v>
      </c>
      <c r="AD154" s="71" t="s">
        <v>253</v>
      </c>
    </row>
    <row r="155" spans="6:30" ht="15.95" customHeight="1">
      <c r="F155" s="71" t="s">
        <v>253</v>
      </c>
      <c r="R155" s="71" t="s">
        <v>253</v>
      </c>
      <c r="AD155" s="71" t="s">
        <v>253</v>
      </c>
    </row>
    <row r="156" spans="6:30" ht="15.95" customHeight="1">
      <c r="F156" s="71" t="s">
        <v>253</v>
      </c>
      <c r="R156" s="71" t="s">
        <v>253</v>
      </c>
      <c r="AD156" s="71" t="s">
        <v>253</v>
      </c>
    </row>
    <row r="157" spans="6:30" ht="15.95" customHeight="1">
      <c r="F157" s="71" t="s">
        <v>253</v>
      </c>
      <c r="R157" s="71" t="s">
        <v>253</v>
      </c>
      <c r="AD157" s="71" t="s">
        <v>253</v>
      </c>
    </row>
    <row r="158" spans="6:30" ht="15.95" customHeight="1">
      <c r="F158" s="71" t="s">
        <v>253</v>
      </c>
      <c r="R158" s="71" t="s">
        <v>253</v>
      </c>
      <c r="AD158" s="71" t="s">
        <v>253</v>
      </c>
    </row>
    <row r="159" spans="6:30" ht="15.95" customHeight="1">
      <c r="F159" s="71" t="s">
        <v>253</v>
      </c>
      <c r="R159" s="71" t="s">
        <v>253</v>
      </c>
      <c r="AD159" s="71" t="s">
        <v>253</v>
      </c>
    </row>
    <row r="160" spans="6:30" ht="15.95" customHeight="1">
      <c r="F160" s="71" t="s">
        <v>253</v>
      </c>
      <c r="R160" s="71" t="s">
        <v>253</v>
      </c>
      <c r="AD160" s="71" t="s">
        <v>253</v>
      </c>
    </row>
    <row r="161" spans="6:30" ht="15.95" customHeight="1">
      <c r="F161" s="71" t="s">
        <v>253</v>
      </c>
      <c r="R161" s="71" t="s">
        <v>253</v>
      </c>
      <c r="AD161" s="71" t="s">
        <v>253</v>
      </c>
    </row>
    <row r="162" spans="6:30" ht="15.95" customHeight="1">
      <c r="F162" s="71" t="s">
        <v>253</v>
      </c>
      <c r="R162" s="71" t="s">
        <v>253</v>
      </c>
      <c r="AD162" s="71" t="s">
        <v>253</v>
      </c>
    </row>
    <row r="163" spans="6:30" ht="15.95" customHeight="1">
      <c r="F163" s="71" t="s">
        <v>253</v>
      </c>
      <c r="R163" s="71" t="s">
        <v>253</v>
      </c>
      <c r="AD163" s="71" t="s">
        <v>253</v>
      </c>
    </row>
    <row r="164" spans="6:30" ht="15.95" customHeight="1">
      <c r="F164" s="71" t="s">
        <v>253</v>
      </c>
      <c r="R164" s="71" t="s">
        <v>253</v>
      </c>
      <c r="AD164" s="71" t="s">
        <v>253</v>
      </c>
    </row>
    <row r="165" spans="6:30" ht="15.95" customHeight="1">
      <c r="F165" s="71" t="s">
        <v>253</v>
      </c>
      <c r="R165" s="71" t="s">
        <v>253</v>
      </c>
      <c r="AD165" s="71" t="s">
        <v>253</v>
      </c>
    </row>
    <row r="166" spans="6:30" ht="15.95" customHeight="1">
      <c r="F166" s="71" t="s">
        <v>253</v>
      </c>
      <c r="R166" s="71" t="s">
        <v>253</v>
      </c>
      <c r="AD166" s="71" t="s">
        <v>253</v>
      </c>
    </row>
    <row r="167" spans="6:30" ht="15.95" customHeight="1">
      <c r="F167" s="71" t="s">
        <v>253</v>
      </c>
      <c r="R167" s="71" t="s">
        <v>253</v>
      </c>
      <c r="AD167" s="71" t="s">
        <v>253</v>
      </c>
    </row>
    <row r="168" spans="6:30" ht="15.95" customHeight="1">
      <c r="F168" s="71" t="s">
        <v>253</v>
      </c>
      <c r="R168" s="71" t="s">
        <v>253</v>
      </c>
      <c r="AD168" s="71" t="s">
        <v>253</v>
      </c>
    </row>
    <row r="169" spans="6:30" ht="15.95" customHeight="1">
      <c r="F169" s="71" t="s">
        <v>253</v>
      </c>
      <c r="R169" s="71" t="s">
        <v>253</v>
      </c>
      <c r="AD169" s="71" t="s">
        <v>253</v>
      </c>
    </row>
    <row r="170" spans="6:30" ht="15.95" customHeight="1">
      <c r="F170" s="71" t="s">
        <v>253</v>
      </c>
      <c r="R170" s="71" t="s">
        <v>253</v>
      </c>
      <c r="AD170" s="71" t="s">
        <v>253</v>
      </c>
    </row>
    <row r="171" spans="6:30" ht="15.95" customHeight="1">
      <c r="F171" s="71" t="s">
        <v>253</v>
      </c>
      <c r="R171" s="71" t="s">
        <v>253</v>
      </c>
      <c r="AD171" s="71" t="s">
        <v>253</v>
      </c>
    </row>
    <row r="172" spans="6:30" ht="15.95" customHeight="1">
      <c r="F172" s="71" t="s">
        <v>253</v>
      </c>
      <c r="R172" s="71" t="s">
        <v>253</v>
      </c>
      <c r="AD172" s="71" t="s">
        <v>253</v>
      </c>
    </row>
    <row r="173" spans="6:30" ht="15.95" customHeight="1">
      <c r="F173" s="71" t="s">
        <v>253</v>
      </c>
      <c r="R173" s="71" t="s">
        <v>253</v>
      </c>
      <c r="AD173" s="71" t="s">
        <v>253</v>
      </c>
    </row>
    <row r="174" spans="6:30" ht="15.95" customHeight="1">
      <c r="F174" s="71" t="s">
        <v>253</v>
      </c>
      <c r="R174" s="71" t="s">
        <v>253</v>
      </c>
      <c r="AD174" s="71" t="s">
        <v>253</v>
      </c>
    </row>
    <row r="175" spans="6:30" ht="15.95" customHeight="1">
      <c r="F175" s="71" t="s">
        <v>253</v>
      </c>
      <c r="R175" s="71" t="s">
        <v>253</v>
      </c>
      <c r="AD175" s="71" t="s">
        <v>253</v>
      </c>
    </row>
    <row r="176" spans="6:30" ht="15.95" customHeight="1">
      <c r="F176" s="71" t="s">
        <v>253</v>
      </c>
      <c r="R176" s="71" t="s">
        <v>253</v>
      </c>
      <c r="AD176" s="71" t="s">
        <v>253</v>
      </c>
    </row>
    <row r="177" spans="6:30" ht="15.95" customHeight="1">
      <c r="F177" s="71" t="s">
        <v>253</v>
      </c>
      <c r="R177" s="71" t="s">
        <v>253</v>
      </c>
      <c r="AD177" s="71" t="s">
        <v>253</v>
      </c>
    </row>
    <row r="178" spans="6:30" ht="15.95" customHeight="1">
      <c r="F178" s="71" t="s">
        <v>253</v>
      </c>
      <c r="R178" s="71" t="s">
        <v>253</v>
      </c>
      <c r="AD178" s="71" t="s">
        <v>253</v>
      </c>
    </row>
    <row r="179" spans="6:30" ht="15.95" customHeight="1">
      <c r="F179" s="71" t="s">
        <v>253</v>
      </c>
      <c r="R179" s="71" t="s">
        <v>253</v>
      </c>
      <c r="AD179" s="71" t="s">
        <v>253</v>
      </c>
    </row>
    <row r="180" spans="6:30" ht="15.95" customHeight="1">
      <c r="F180" s="71" t="s">
        <v>253</v>
      </c>
      <c r="R180" s="71" t="s">
        <v>253</v>
      </c>
      <c r="AD180" s="71" t="s">
        <v>253</v>
      </c>
    </row>
    <row r="181" spans="6:30" ht="15.95" customHeight="1">
      <c r="F181" s="71" t="s">
        <v>253</v>
      </c>
      <c r="R181" s="71" t="s">
        <v>253</v>
      </c>
      <c r="AD181" s="71" t="s">
        <v>253</v>
      </c>
    </row>
    <row r="182" spans="6:30" ht="15.95" customHeight="1">
      <c r="F182" s="71" t="s">
        <v>253</v>
      </c>
      <c r="R182" s="71" t="s">
        <v>253</v>
      </c>
      <c r="AD182" s="71" t="s">
        <v>253</v>
      </c>
    </row>
    <row r="183" spans="6:30" ht="15.95" customHeight="1">
      <c r="F183" s="71" t="s">
        <v>253</v>
      </c>
      <c r="R183" s="71" t="s">
        <v>253</v>
      </c>
      <c r="AD183" s="71" t="s">
        <v>253</v>
      </c>
    </row>
    <row r="184" spans="6:30" ht="15.95" customHeight="1">
      <c r="F184" s="71" t="s">
        <v>253</v>
      </c>
      <c r="R184" s="71" t="s">
        <v>253</v>
      </c>
      <c r="AD184" s="71" t="s">
        <v>253</v>
      </c>
    </row>
    <row r="185" spans="6:30" ht="15.95" customHeight="1">
      <c r="F185" s="71" t="s">
        <v>253</v>
      </c>
      <c r="R185" s="71" t="s">
        <v>253</v>
      </c>
      <c r="AD185" s="71" t="s">
        <v>253</v>
      </c>
    </row>
    <row r="186" spans="6:30" ht="15.95" customHeight="1">
      <c r="F186" s="71" t="s">
        <v>253</v>
      </c>
      <c r="R186" s="71" t="s">
        <v>253</v>
      </c>
      <c r="AD186" s="71" t="s">
        <v>253</v>
      </c>
    </row>
    <row r="187" spans="6:30" ht="15.95" customHeight="1">
      <c r="F187" s="71" t="s">
        <v>253</v>
      </c>
      <c r="R187" s="71" t="s">
        <v>253</v>
      </c>
      <c r="AD187" s="71" t="s">
        <v>253</v>
      </c>
    </row>
    <row r="188" spans="6:30" ht="15.95" customHeight="1">
      <c r="F188" s="71" t="s">
        <v>253</v>
      </c>
      <c r="R188" s="71" t="s">
        <v>253</v>
      </c>
      <c r="AD188" s="71" t="s">
        <v>253</v>
      </c>
    </row>
    <row r="189" spans="6:30" ht="15.95" customHeight="1">
      <c r="F189" s="71" t="s">
        <v>253</v>
      </c>
      <c r="R189" s="71" t="s">
        <v>253</v>
      </c>
      <c r="AD189" s="71" t="s">
        <v>253</v>
      </c>
    </row>
    <row r="190" spans="6:30" ht="15.95" customHeight="1">
      <c r="F190" s="71" t="s">
        <v>253</v>
      </c>
      <c r="R190" s="71" t="s">
        <v>253</v>
      </c>
      <c r="AD190" s="71" t="s">
        <v>253</v>
      </c>
    </row>
    <row r="191" spans="6:30" ht="15.95" customHeight="1">
      <c r="F191" s="71" t="s">
        <v>253</v>
      </c>
      <c r="R191" s="71" t="s">
        <v>253</v>
      </c>
      <c r="AD191" s="71" t="s">
        <v>253</v>
      </c>
    </row>
    <row r="192" spans="6:30" ht="15.95" customHeight="1">
      <c r="F192" s="71" t="s">
        <v>253</v>
      </c>
      <c r="R192" s="71" t="s">
        <v>253</v>
      </c>
      <c r="AD192" s="71" t="s">
        <v>253</v>
      </c>
    </row>
    <row r="193" spans="6:30" ht="15.95" customHeight="1">
      <c r="F193" s="71" t="s">
        <v>253</v>
      </c>
      <c r="R193" s="71" t="s">
        <v>253</v>
      </c>
      <c r="AD193" s="71" t="s">
        <v>253</v>
      </c>
    </row>
    <row r="194" spans="6:30" ht="15.95" customHeight="1">
      <c r="F194" s="71" t="s">
        <v>253</v>
      </c>
      <c r="R194" s="71" t="s">
        <v>253</v>
      </c>
      <c r="AD194" s="71" t="s">
        <v>253</v>
      </c>
    </row>
    <row r="195" spans="6:30" ht="15.95" customHeight="1">
      <c r="F195" s="71" t="s">
        <v>253</v>
      </c>
      <c r="R195" s="71" t="s">
        <v>253</v>
      </c>
      <c r="AD195" s="71" t="s">
        <v>253</v>
      </c>
    </row>
    <row r="196" spans="6:30" ht="15.95" customHeight="1">
      <c r="F196" s="71" t="s">
        <v>253</v>
      </c>
      <c r="R196" s="71" t="s">
        <v>253</v>
      </c>
      <c r="AD196" s="71" t="s">
        <v>253</v>
      </c>
    </row>
    <row r="197" spans="6:30" ht="15.95" customHeight="1">
      <c r="F197" s="71" t="s">
        <v>253</v>
      </c>
      <c r="R197" s="71" t="s">
        <v>253</v>
      </c>
      <c r="AD197" s="71" t="s">
        <v>253</v>
      </c>
    </row>
    <row r="198" spans="6:30" ht="15.95" customHeight="1">
      <c r="F198" s="71" t="s">
        <v>253</v>
      </c>
      <c r="R198" s="71" t="s">
        <v>253</v>
      </c>
      <c r="AD198" s="71" t="s">
        <v>253</v>
      </c>
    </row>
    <row r="199" spans="6:30" ht="15.95" customHeight="1">
      <c r="F199" s="71" t="s">
        <v>253</v>
      </c>
      <c r="R199" s="71" t="s">
        <v>253</v>
      </c>
      <c r="AD199" s="71" t="s">
        <v>253</v>
      </c>
    </row>
    <row r="200" spans="6:30" ht="15.95" customHeight="1">
      <c r="F200" s="71" t="s">
        <v>253</v>
      </c>
      <c r="R200" s="71" t="s">
        <v>253</v>
      </c>
      <c r="AD200" s="71" t="s">
        <v>253</v>
      </c>
    </row>
    <row r="201" spans="6:30" ht="15.95" customHeight="1">
      <c r="F201" s="71" t="s">
        <v>253</v>
      </c>
      <c r="R201" s="71" t="s">
        <v>253</v>
      </c>
      <c r="AD201" s="71" t="s">
        <v>253</v>
      </c>
    </row>
    <row r="202" spans="6:30" ht="15.95" customHeight="1">
      <c r="F202" s="71" t="s">
        <v>253</v>
      </c>
      <c r="R202" s="71" t="s">
        <v>253</v>
      </c>
      <c r="AD202" s="71" t="s">
        <v>253</v>
      </c>
    </row>
    <row r="203" spans="6:30" ht="15.95" customHeight="1">
      <c r="F203" s="71" t="s">
        <v>253</v>
      </c>
      <c r="R203" s="71" t="s">
        <v>253</v>
      </c>
      <c r="AD203" s="71" t="s">
        <v>253</v>
      </c>
    </row>
    <row r="204" spans="6:30" ht="15.95" customHeight="1">
      <c r="F204" s="71" t="s">
        <v>253</v>
      </c>
      <c r="R204" s="71" t="s">
        <v>253</v>
      </c>
      <c r="AD204" s="71" t="s">
        <v>253</v>
      </c>
    </row>
    <row r="205" spans="6:30" ht="15.95" customHeight="1">
      <c r="F205" s="71" t="s">
        <v>253</v>
      </c>
      <c r="R205" s="71" t="s">
        <v>253</v>
      </c>
      <c r="AD205" s="71" t="s">
        <v>253</v>
      </c>
    </row>
    <row r="206" spans="6:30" ht="15.95" customHeight="1">
      <c r="F206" s="71" t="s">
        <v>253</v>
      </c>
      <c r="R206" s="71" t="s">
        <v>253</v>
      </c>
      <c r="AD206" s="71" t="s">
        <v>253</v>
      </c>
    </row>
    <row r="207" spans="6:30" ht="15.95" customHeight="1">
      <c r="F207" s="71" t="s">
        <v>253</v>
      </c>
      <c r="R207" s="71" t="s">
        <v>253</v>
      </c>
      <c r="AD207" s="71" t="s">
        <v>253</v>
      </c>
    </row>
    <row r="208" spans="6:30" ht="15.95" customHeight="1">
      <c r="F208" s="71" t="s">
        <v>253</v>
      </c>
      <c r="R208" s="71" t="s">
        <v>253</v>
      </c>
      <c r="AD208" s="71" t="s">
        <v>253</v>
      </c>
    </row>
    <row r="209" spans="6:30" ht="15.95" customHeight="1">
      <c r="F209" s="71" t="s">
        <v>253</v>
      </c>
      <c r="R209" s="71" t="s">
        <v>253</v>
      </c>
      <c r="AD209" s="71" t="s">
        <v>253</v>
      </c>
    </row>
    <row r="210" spans="6:30" ht="15.95" customHeight="1">
      <c r="F210" s="71" t="s">
        <v>253</v>
      </c>
      <c r="R210" s="71" t="s">
        <v>253</v>
      </c>
      <c r="AD210" s="71" t="s">
        <v>253</v>
      </c>
    </row>
    <row r="211" spans="6:30" ht="15.95" customHeight="1">
      <c r="F211" s="71" t="s">
        <v>253</v>
      </c>
      <c r="R211" s="71" t="s">
        <v>253</v>
      </c>
      <c r="AD211" s="71" t="s">
        <v>253</v>
      </c>
    </row>
    <row r="212" spans="6:30" ht="15.95" customHeight="1">
      <c r="F212" s="71" t="s">
        <v>253</v>
      </c>
      <c r="R212" s="71" t="s">
        <v>253</v>
      </c>
      <c r="AD212" s="71" t="s">
        <v>253</v>
      </c>
    </row>
    <row r="213" spans="6:30" ht="15.95" customHeight="1">
      <c r="F213" s="71" t="s">
        <v>253</v>
      </c>
      <c r="R213" s="71" t="s">
        <v>253</v>
      </c>
      <c r="AD213" s="71" t="s">
        <v>253</v>
      </c>
    </row>
    <row r="214" spans="6:30" ht="15.95" customHeight="1">
      <c r="F214" s="71" t="s">
        <v>253</v>
      </c>
      <c r="R214" s="71" t="s">
        <v>253</v>
      </c>
      <c r="AD214" s="71" t="s">
        <v>253</v>
      </c>
    </row>
    <row r="215" spans="6:30" ht="15.95" customHeight="1">
      <c r="F215" s="71" t="s">
        <v>253</v>
      </c>
      <c r="R215" s="71" t="s">
        <v>253</v>
      </c>
      <c r="AD215" s="71" t="s">
        <v>253</v>
      </c>
    </row>
    <row r="216" spans="6:30" ht="15.95" customHeight="1">
      <c r="F216" s="71" t="s">
        <v>253</v>
      </c>
      <c r="R216" s="71" t="s">
        <v>253</v>
      </c>
      <c r="AD216" s="71" t="s">
        <v>253</v>
      </c>
    </row>
    <row r="217" spans="6:30" ht="15.95" customHeight="1">
      <c r="F217" s="71" t="s">
        <v>253</v>
      </c>
      <c r="R217" s="71" t="s">
        <v>253</v>
      </c>
      <c r="AD217" s="71" t="s">
        <v>253</v>
      </c>
    </row>
    <row r="218" spans="6:30" ht="15.95" customHeight="1">
      <c r="F218" s="71" t="s">
        <v>253</v>
      </c>
      <c r="R218" s="71" t="s">
        <v>253</v>
      </c>
      <c r="AD218" s="71" t="s">
        <v>253</v>
      </c>
    </row>
    <row r="219" spans="6:30" ht="15.95" customHeight="1">
      <c r="F219" s="71" t="s">
        <v>253</v>
      </c>
      <c r="R219" s="71" t="s">
        <v>253</v>
      </c>
      <c r="AD219" s="71" t="s">
        <v>253</v>
      </c>
    </row>
    <row r="220" spans="6:30" ht="15.95" customHeight="1">
      <c r="F220" s="71" t="s">
        <v>253</v>
      </c>
      <c r="R220" s="71" t="s">
        <v>253</v>
      </c>
      <c r="AD220" s="71" t="s">
        <v>253</v>
      </c>
    </row>
    <row r="221" spans="6:30" ht="15.95" customHeight="1">
      <c r="F221" s="71" t="s">
        <v>253</v>
      </c>
      <c r="R221" s="71" t="s">
        <v>253</v>
      </c>
      <c r="AD221" s="71" t="s">
        <v>253</v>
      </c>
    </row>
    <row r="222" spans="6:30" ht="15.95" customHeight="1">
      <c r="F222" s="71" t="s">
        <v>253</v>
      </c>
      <c r="R222" s="71" t="s">
        <v>253</v>
      </c>
      <c r="AD222" s="71" t="s">
        <v>253</v>
      </c>
    </row>
    <row r="223" spans="6:30" ht="15.95" customHeight="1">
      <c r="F223" s="71" t="s">
        <v>253</v>
      </c>
      <c r="R223" s="71" t="s">
        <v>253</v>
      </c>
      <c r="AD223" s="71" t="s">
        <v>253</v>
      </c>
    </row>
    <row r="224" spans="6:30" ht="15.95" customHeight="1">
      <c r="F224" s="71" t="s">
        <v>253</v>
      </c>
      <c r="R224" s="71" t="s">
        <v>253</v>
      </c>
      <c r="AD224" s="71" t="s">
        <v>253</v>
      </c>
    </row>
    <row r="225" spans="6:30" ht="15.95" customHeight="1">
      <c r="F225" s="71" t="s">
        <v>253</v>
      </c>
      <c r="R225" s="71" t="s">
        <v>253</v>
      </c>
      <c r="AD225" s="71" t="s">
        <v>253</v>
      </c>
    </row>
    <row r="226" spans="6:30" ht="15.95" customHeight="1">
      <c r="F226" s="71" t="s">
        <v>253</v>
      </c>
      <c r="R226" s="71" t="s">
        <v>253</v>
      </c>
      <c r="AD226" s="71" t="s">
        <v>253</v>
      </c>
    </row>
    <row r="227" spans="6:30" ht="15.95" customHeight="1">
      <c r="F227" s="71" t="s">
        <v>253</v>
      </c>
      <c r="R227" s="71" t="s">
        <v>253</v>
      </c>
      <c r="AD227" s="71" t="s">
        <v>253</v>
      </c>
    </row>
    <row r="228" spans="6:30" ht="15.95" customHeight="1">
      <c r="F228" s="71" t="s">
        <v>253</v>
      </c>
      <c r="R228" s="71" t="s">
        <v>253</v>
      </c>
      <c r="AD228" s="71" t="s">
        <v>253</v>
      </c>
    </row>
    <row r="229" spans="6:30" ht="15.95" customHeight="1">
      <c r="F229" s="71" t="s">
        <v>253</v>
      </c>
      <c r="R229" s="71" t="s">
        <v>253</v>
      </c>
      <c r="AD229" s="71" t="s">
        <v>253</v>
      </c>
    </row>
    <row r="230" spans="6:30" ht="15.95" customHeight="1">
      <c r="F230" s="71" t="s">
        <v>253</v>
      </c>
      <c r="R230" s="71" t="s">
        <v>253</v>
      </c>
      <c r="AD230" s="71" t="s">
        <v>253</v>
      </c>
    </row>
    <row r="231" spans="6:30" ht="15.95" customHeight="1">
      <c r="F231" s="71" t="s">
        <v>253</v>
      </c>
      <c r="R231" s="71" t="s">
        <v>253</v>
      </c>
      <c r="AD231" s="71" t="s">
        <v>253</v>
      </c>
    </row>
    <row r="232" spans="6:30" ht="15.95" customHeight="1">
      <c r="F232" s="71" t="s">
        <v>253</v>
      </c>
      <c r="R232" s="71" t="s">
        <v>253</v>
      </c>
      <c r="AD232" s="71" t="s">
        <v>253</v>
      </c>
    </row>
    <row r="233" spans="6:30" ht="15.95" customHeight="1">
      <c r="F233" s="71" t="s">
        <v>253</v>
      </c>
      <c r="R233" s="71" t="s">
        <v>253</v>
      </c>
      <c r="AD233" s="71" t="s">
        <v>253</v>
      </c>
    </row>
    <row r="234" spans="6:30" ht="15.95" customHeight="1">
      <c r="F234" s="71" t="s">
        <v>253</v>
      </c>
      <c r="R234" s="71" t="s">
        <v>253</v>
      </c>
      <c r="AD234" s="71" t="s">
        <v>253</v>
      </c>
    </row>
    <row r="235" spans="6:30" ht="15.95" customHeight="1">
      <c r="F235" s="71" t="s">
        <v>253</v>
      </c>
      <c r="R235" s="71" t="s">
        <v>253</v>
      </c>
      <c r="AD235" s="71" t="s">
        <v>253</v>
      </c>
    </row>
    <row r="236" spans="6:30" ht="15.95" customHeight="1">
      <c r="F236" s="71" t="s">
        <v>253</v>
      </c>
      <c r="R236" s="71" t="s">
        <v>253</v>
      </c>
      <c r="AD236" s="71" t="s">
        <v>253</v>
      </c>
    </row>
    <row r="237" spans="6:30" ht="15.95" customHeight="1">
      <c r="F237" s="71" t="s">
        <v>253</v>
      </c>
      <c r="R237" s="71" t="s">
        <v>253</v>
      </c>
      <c r="AD237" s="71" t="s">
        <v>253</v>
      </c>
    </row>
    <row r="238" spans="6:30" ht="15.95" customHeight="1">
      <c r="F238" s="71" t="s">
        <v>253</v>
      </c>
      <c r="R238" s="71" t="s">
        <v>253</v>
      </c>
      <c r="AD238" s="71" t="s">
        <v>253</v>
      </c>
    </row>
    <row r="239" spans="6:30" ht="15.95" customHeight="1">
      <c r="F239" s="71" t="s">
        <v>253</v>
      </c>
      <c r="R239" s="71" t="s">
        <v>253</v>
      </c>
      <c r="AD239" s="71" t="s">
        <v>253</v>
      </c>
    </row>
    <row r="240" spans="6:30" ht="15.95" customHeight="1">
      <c r="F240" s="71" t="s">
        <v>253</v>
      </c>
      <c r="R240" s="71" t="s">
        <v>253</v>
      </c>
      <c r="AD240" s="71" t="s">
        <v>253</v>
      </c>
    </row>
    <row r="241" spans="6:30" ht="15.95" customHeight="1">
      <c r="F241" s="71" t="s">
        <v>253</v>
      </c>
      <c r="R241" s="71" t="s">
        <v>253</v>
      </c>
      <c r="AD241" s="71" t="s">
        <v>253</v>
      </c>
    </row>
    <row r="242" spans="6:30" ht="15.95" customHeight="1">
      <c r="F242" s="71" t="s">
        <v>253</v>
      </c>
      <c r="R242" s="71" t="s">
        <v>253</v>
      </c>
      <c r="AD242" s="71" t="s">
        <v>253</v>
      </c>
    </row>
    <row r="243" spans="6:30" ht="15.95" customHeight="1">
      <c r="F243" s="71" t="s">
        <v>253</v>
      </c>
      <c r="R243" s="71" t="s">
        <v>253</v>
      </c>
      <c r="AD243" s="71" t="s">
        <v>253</v>
      </c>
    </row>
    <row r="244" spans="6:30" ht="15.95" customHeight="1">
      <c r="F244" s="71" t="s">
        <v>253</v>
      </c>
      <c r="R244" s="71" t="s">
        <v>253</v>
      </c>
      <c r="AD244" s="71" t="s">
        <v>253</v>
      </c>
    </row>
    <row r="245" spans="6:30" ht="15.95" customHeight="1">
      <c r="F245" s="71" t="s">
        <v>253</v>
      </c>
      <c r="R245" s="71" t="s">
        <v>253</v>
      </c>
      <c r="AD245" s="71" t="s">
        <v>253</v>
      </c>
    </row>
    <row r="246" spans="6:30" ht="15.95" customHeight="1">
      <c r="F246" s="71" t="s">
        <v>253</v>
      </c>
      <c r="R246" s="71" t="s">
        <v>253</v>
      </c>
      <c r="AD246" s="71" t="s">
        <v>253</v>
      </c>
    </row>
    <row r="247" spans="6:30" ht="15.95" customHeight="1">
      <c r="F247" s="71" t="s">
        <v>253</v>
      </c>
      <c r="R247" s="71" t="s">
        <v>253</v>
      </c>
      <c r="AD247" s="71" t="s">
        <v>253</v>
      </c>
    </row>
    <row r="248" spans="6:30" ht="15.95" customHeight="1">
      <c r="F248" s="71" t="s">
        <v>253</v>
      </c>
      <c r="R248" s="71" t="s">
        <v>253</v>
      </c>
      <c r="AD248" s="71" t="s">
        <v>253</v>
      </c>
    </row>
    <row r="249" spans="6:30" ht="15.95" customHeight="1">
      <c r="F249" s="71" t="s">
        <v>253</v>
      </c>
      <c r="R249" s="71" t="s">
        <v>253</v>
      </c>
      <c r="AD249" s="71" t="s">
        <v>253</v>
      </c>
    </row>
    <row r="250" spans="6:30" ht="15.95" customHeight="1">
      <c r="F250" s="71" t="s">
        <v>253</v>
      </c>
      <c r="R250" s="71" t="s">
        <v>253</v>
      </c>
      <c r="AD250" s="71" t="s">
        <v>253</v>
      </c>
    </row>
    <row r="251" spans="6:30" ht="15.95" customHeight="1">
      <c r="F251" s="71" t="s">
        <v>253</v>
      </c>
      <c r="R251" s="71" t="s">
        <v>253</v>
      </c>
      <c r="AD251" s="71" t="s">
        <v>253</v>
      </c>
    </row>
    <row r="252" spans="6:30" ht="15.95" customHeight="1">
      <c r="F252" s="71" t="s">
        <v>253</v>
      </c>
      <c r="R252" s="71" t="s">
        <v>253</v>
      </c>
      <c r="AD252" s="71" t="s">
        <v>253</v>
      </c>
    </row>
    <row r="253" spans="6:30" ht="15.95" customHeight="1">
      <c r="F253" s="71" t="s">
        <v>253</v>
      </c>
      <c r="R253" s="71" t="s">
        <v>253</v>
      </c>
      <c r="AD253" s="71" t="s">
        <v>253</v>
      </c>
    </row>
    <row r="254" spans="6:30" ht="15.95" customHeight="1">
      <c r="F254" s="71" t="s">
        <v>253</v>
      </c>
      <c r="R254" s="71" t="s">
        <v>253</v>
      </c>
      <c r="AD254" s="71" t="s">
        <v>253</v>
      </c>
    </row>
    <row r="255" spans="6:30" ht="15.95" customHeight="1">
      <c r="F255" s="71" t="s">
        <v>253</v>
      </c>
      <c r="R255" s="71" t="s">
        <v>253</v>
      </c>
      <c r="AD255" s="71" t="s">
        <v>253</v>
      </c>
    </row>
    <row r="256" spans="6:30" ht="15.95" customHeight="1">
      <c r="F256" s="71" t="s">
        <v>253</v>
      </c>
      <c r="R256" s="71" t="s">
        <v>253</v>
      </c>
      <c r="AD256" s="71" t="s">
        <v>253</v>
      </c>
    </row>
    <row r="257" spans="6:30" ht="15.95" customHeight="1">
      <c r="F257" s="71" t="s">
        <v>253</v>
      </c>
      <c r="R257" s="71" t="s">
        <v>253</v>
      </c>
      <c r="AD257" s="71" t="s">
        <v>253</v>
      </c>
    </row>
    <row r="258" spans="6:30" ht="15.95" customHeight="1">
      <c r="F258" s="71" t="s">
        <v>253</v>
      </c>
      <c r="R258" s="71" t="s">
        <v>253</v>
      </c>
      <c r="AD258" s="71" t="s">
        <v>253</v>
      </c>
    </row>
    <row r="259" spans="6:30" ht="15.95" customHeight="1">
      <c r="F259" s="71" t="s">
        <v>253</v>
      </c>
      <c r="R259" s="71" t="s">
        <v>253</v>
      </c>
      <c r="AD259" s="71" t="s">
        <v>253</v>
      </c>
    </row>
    <row r="260" spans="6:30" ht="15.95" customHeight="1">
      <c r="F260" s="71" t="s">
        <v>253</v>
      </c>
      <c r="R260" s="71" t="s">
        <v>253</v>
      </c>
      <c r="AD260" s="71" t="s">
        <v>253</v>
      </c>
    </row>
    <row r="261" spans="6:30" ht="15.95" customHeight="1">
      <c r="F261" s="71" t="s">
        <v>253</v>
      </c>
      <c r="R261" s="71" t="s">
        <v>253</v>
      </c>
      <c r="AD261" s="71" t="s">
        <v>253</v>
      </c>
    </row>
    <row r="262" spans="6:30" ht="15.95" customHeight="1">
      <c r="F262" s="71" t="s">
        <v>253</v>
      </c>
      <c r="R262" s="71" t="s">
        <v>253</v>
      </c>
      <c r="AD262" s="71" t="s">
        <v>253</v>
      </c>
    </row>
    <row r="263" spans="6:30" ht="15.95" customHeight="1">
      <c r="F263" s="71" t="s">
        <v>253</v>
      </c>
      <c r="R263" s="71" t="s">
        <v>253</v>
      </c>
      <c r="AD263" s="71" t="s">
        <v>253</v>
      </c>
    </row>
    <row r="264" spans="6:30" ht="15.95" customHeight="1">
      <c r="F264" s="71" t="s">
        <v>253</v>
      </c>
      <c r="R264" s="71" t="s">
        <v>253</v>
      </c>
      <c r="AD264" s="71" t="s">
        <v>253</v>
      </c>
    </row>
    <row r="265" spans="6:30" ht="15.95" customHeight="1">
      <c r="F265" s="71" t="s">
        <v>253</v>
      </c>
      <c r="R265" s="71" t="s">
        <v>253</v>
      </c>
      <c r="AD265" s="71" t="s">
        <v>253</v>
      </c>
    </row>
    <row r="266" spans="6:30" ht="15.95" customHeight="1">
      <c r="F266" s="71" t="s">
        <v>253</v>
      </c>
      <c r="R266" s="71" t="s">
        <v>253</v>
      </c>
      <c r="AD266" s="71" t="s">
        <v>253</v>
      </c>
    </row>
    <row r="267" spans="6:30" ht="15.95" customHeight="1">
      <c r="F267" s="71" t="s">
        <v>253</v>
      </c>
      <c r="R267" s="71" t="s">
        <v>253</v>
      </c>
      <c r="AD267" s="71" t="s">
        <v>253</v>
      </c>
    </row>
    <row r="268" spans="6:30" ht="15.95" customHeight="1">
      <c r="F268" s="71" t="s">
        <v>253</v>
      </c>
      <c r="R268" s="71" t="s">
        <v>253</v>
      </c>
      <c r="AD268" s="71" t="s">
        <v>253</v>
      </c>
    </row>
    <row r="269" spans="6:30" ht="15.95" customHeight="1">
      <c r="F269" s="71" t="s">
        <v>253</v>
      </c>
      <c r="R269" s="71" t="s">
        <v>253</v>
      </c>
      <c r="AD269" s="71" t="s">
        <v>253</v>
      </c>
    </row>
    <row r="270" spans="6:30" ht="15.95" customHeight="1">
      <c r="F270" s="71" t="s">
        <v>253</v>
      </c>
      <c r="R270" s="71" t="s">
        <v>253</v>
      </c>
      <c r="AD270" s="71" t="s">
        <v>253</v>
      </c>
    </row>
    <row r="271" spans="6:30" ht="15.95" customHeight="1">
      <c r="F271" s="71" t="s">
        <v>253</v>
      </c>
      <c r="R271" s="71" t="s">
        <v>253</v>
      </c>
      <c r="AD271" s="71" t="s">
        <v>253</v>
      </c>
    </row>
    <row r="272" spans="6:30" ht="15.95" customHeight="1">
      <c r="F272" s="71" t="s">
        <v>253</v>
      </c>
      <c r="R272" s="71" t="s">
        <v>253</v>
      </c>
      <c r="AD272" s="71" t="s">
        <v>253</v>
      </c>
    </row>
    <row r="273" spans="6:30" ht="15.95" customHeight="1">
      <c r="F273" s="71" t="s">
        <v>253</v>
      </c>
      <c r="R273" s="71" t="s">
        <v>253</v>
      </c>
      <c r="AD273" s="71" t="s">
        <v>253</v>
      </c>
    </row>
    <row r="274" spans="6:30" ht="15.95" customHeight="1">
      <c r="F274" s="71" t="s">
        <v>253</v>
      </c>
      <c r="R274" s="71" t="s">
        <v>253</v>
      </c>
      <c r="AD274" s="71" t="s">
        <v>253</v>
      </c>
    </row>
    <row r="275" spans="6:30" ht="15.95" customHeight="1">
      <c r="F275" s="71" t="s">
        <v>253</v>
      </c>
      <c r="R275" s="71" t="s">
        <v>253</v>
      </c>
      <c r="AD275" s="71" t="s">
        <v>253</v>
      </c>
    </row>
    <row r="276" spans="6:30" ht="15.95" customHeight="1">
      <c r="F276" s="71" t="s">
        <v>253</v>
      </c>
      <c r="R276" s="71" t="s">
        <v>253</v>
      </c>
      <c r="AD276" s="71" t="s">
        <v>253</v>
      </c>
    </row>
    <row r="277" spans="6:30" ht="15.95" customHeight="1">
      <c r="F277" s="71" t="s">
        <v>253</v>
      </c>
      <c r="R277" s="71" t="s">
        <v>253</v>
      </c>
      <c r="AD277" s="71" t="s">
        <v>253</v>
      </c>
    </row>
    <row r="278" spans="6:30" ht="15.95" customHeight="1">
      <c r="F278" s="71" t="s">
        <v>253</v>
      </c>
      <c r="R278" s="71" t="s">
        <v>253</v>
      </c>
      <c r="AD278" s="71" t="s">
        <v>253</v>
      </c>
    </row>
    <row r="279" spans="6:30" ht="15.95" customHeight="1">
      <c r="F279" s="71" t="s">
        <v>253</v>
      </c>
      <c r="R279" s="71" t="s">
        <v>253</v>
      </c>
      <c r="AD279" s="71" t="s">
        <v>253</v>
      </c>
    </row>
    <row r="280" spans="6:30" ht="15.95" customHeight="1">
      <c r="F280" s="71" t="s">
        <v>253</v>
      </c>
      <c r="R280" s="71" t="s">
        <v>253</v>
      </c>
      <c r="AD280" s="71" t="s">
        <v>253</v>
      </c>
    </row>
    <row r="281" spans="6:30" ht="15.95" customHeight="1">
      <c r="F281" s="71" t="s">
        <v>253</v>
      </c>
      <c r="R281" s="71" t="s">
        <v>253</v>
      </c>
      <c r="AD281" s="71" t="s">
        <v>253</v>
      </c>
    </row>
    <row r="282" spans="6:30" ht="15.95" customHeight="1">
      <c r="F282" s="71" t="s">
        <v>253</v>
      </c>
      <c r="R282" s="71" t="s">
        <v>253</v>
      </c>
      <c r="AD282" s="71" t="s">
        <v>253</v>
      </c>
    </row>
    <row r="283" spans="6:30" ht="15.95" customHeight="1">
      <c r="F283" s="71" t="s">
        <v>253</v>
      </c>
      <c r="R283" s="71" t="s">
        <v>253</v>
      </c>
      <c r="AD283" s="71" t="s">
        <v>253</v>
      </c>
    </row>
    <row r="284" spans="6:30" ht="15.95" customHeight="1">
      <c r="F284" s="71" t="s">
        <v>253</v>
      </c>
      <c r="R284" s="71" t="s">
        <v>253</v>
      </c>
      <c r="AD284" s="71" t="s">
        <v>253</v>
      </c>
    </row>
    <row r="285" spans="6:30" ht="15.95" customHeight="1">
      <c r="F285" s="71" t="s">
        <v>253</v>
      </c>
      <c r="R285" s="71" t="s">
        <v>253</v>
      </c>
      <c r="AD285" s="71" t="s">
        <v>253</v>
      </c>
    </row>
    <row r="286" spans="6:30" ht="15.95" customHeight="1">
      <c r="F286" s="71" t="s">
        <v>253</v>
      </c>
      <c r="R286" s="71" t="s">
        <v>253</v>
      </c>
      <c r="AD286" s="71" t="s">
        <v>253</v>
      </c>
    </row>
    <row r="287" spans="6:30" ht="15.95" customHeight="1">
      <c r="F287" s="71" t="s">
        <v>253</v>
      </c>
      <c r="R287" s="71" t="s">
        <v>253</v>
      </c>
      <c r="AD287" s="71" t="s">
        <v>253</v>
      </c>
    </row>
    <row r="288" spans="6:30" ht="15.95" customHeight="1">
      <c r="F288" s="71" t="s">
        <v>253</v>
      </c>
      <c r="R288" s="71" t="s">
        <v>253</v>
      </c>
      <c r="AD288" s="71" t="s">
        <v>253</v>
      </c>
    </row>
    <row r="289" spans="6:30" ht="15.95" customHeight="1">
      <c r="F289" s="71" t="s">
        <v>253</v>
      </c>
      <c r="R289" s="71" t="s">
        <v>253</v>
      </c>
      <c r="AD289" s="71" t="s">
        <v>253</v>
      </c>
    </row>
    <row r="290" spans="6:30" ht="15.95" customHeight="1">
      <c r="F290" s="71" t="s">
        <v>253</v>
      </c>
      <c r="R290" s="71" t="s">
        <v>253</v>
      </c>
      <c r="AD290" s="71" t="s">
        <v>253</v>
      </c>
    </row>
    <row r="291" spans="6:30" ht="15.95" customHeight="1">
      <c r="F291" s="71" t="s">
        <v>253</v>
      </c>
      <c r="R291" s="71" t="s">
        <v>253</v>
      </c>
      <c r="AD291" s="71" t="s">
        <v>253</v>
      </c>
    </row>
    <row r="292" spans="6:30" ht="15.95" customHeight="1">
      <c r="F292" s="71" t="s">
        <v>253</v>
      </c>
      <c r="R292" s="71" t="s">
        <v>253</v>
      </c>
      <c r="AD292" s="71" t="s">
        <v>253</v>
      </c>
    </row>
    <row r="293" spans="6:30" ht="15.95" customHeight="1">
      <c r="F293" s="71" t="s">
        <v>253</v>
      </c>
      <c r="R293" s="71" t="s">
        <v>253</v>
      </c>
      <c r="AD293" s="71" t="s">
        <v>253</v>
      </c>
    </row>
    <row r="294" spans="6:30" ht="15.95" customHeight="1">
      <c r="F294" s="71" t="s">
        <v>253</v>
      </c>
      <c r="R294" s="71" t="s">
        <v>253</v>
      </c>
      <c r="AD294" s="71" t="s">
        <v>253</v>
      </c>
    </row>
    <row r="295" spans="6:30" ht="15.95" customHeight="1">
      <c r="F295" s="71" t="s">
        <v>253</v>
      </c>
      <c r="R295" s="71" t="s">
        <v>253</v>
      </c>
      <c r="AD295" s="71" t="s">
        <v>253</v>
      </c>
    </row>
    <row r="296" spans="6:30" ht="15.95" customHeight="1">
      <c r="F296" s="71" t="s">
        <v>253</v>
      </c>
      <c r="R296" s="71" t="s">
        <v>253</v>
      </c>
      <c r="AD296" s="71" t="s">
        <v>253</v>
      </c>
    </row>
    <row r="297" spans="6:30" ht="15.95" customHeight="1">
      <c r="F297" s="71" t="s">
        <v>253</v>
      </c>
      <c r="R297" s="71" t="s">
        <v>253</v>
      </c>
      <c r="AD297" s="71" t="s">
        <v>253</v>
      </c>
    </row>
    <row r="298" spans="6:30" ht="15.95" customHeight="1">
      <c r="F298" s="71" t="s">
        <v>253</v>
      </c>
      <c r="R298" s="71" t="s">
        <v>253</v>
      </c>
      <c r="AD298" s="71" t="s">
        <v>253</v>
      </c>
    </row>
    <row r="299" spans="6:30" ht="15.95" customHeight="1">
      <c r="F299" s="71" t="s">
        <v>253</v>
      </c>
      <c r="R299" s="71" t="s">
        <v>253</v>
      </c>
      <c r="AD299" s="71" t="s">
        <v>253</v>
      </c>
    </row>
    <row r="300" spans="6:30" ht="15.95" customHeight="1">
      <c r="F300" s="71" t="s">
        <v>253</v>
      </c>
      <c r="R300" s="71" t="s">
        <v>253</v>
      </c>
      <c r="AD300" s="71" t="s">
        <v>253</v>
      </c>
    </row>
    <row r="301" spans="6:30" ht="15.95" customHeight="1">
      <c r="F301" s="71" t="s">
        <v>253</v>
      </c>
      <c r="R301" s="71" t="s">
        <v>253</v>
      </c>
      <c r="AD301" s="71" t="s">
        <v>253</v>
      </c>
    </row>
    <row r="302" spans="6:30" ht="15.95" customHeight="1">
      <c r="F302" s="71" t="s">
        <v>253</v>
      </c>
      <c r="R302" s="71" t="s">
        <v>253</v>
      </c>
      <c r="AD302" s="71" t="s">
        <v>253</v>
      </c>
    </row>
    <row r="303" spans="6:30" ht="15.95" customHeight="1">
      <c r="F303" s="71" t="s">
        <v>253</v>
      </c>
      <c r="R303" s="71" t="s">
        <v>253</v>
      </c>
      <c r="AD303" s="71" t="s">
        <v>253</v>
      </c>
    </row>
    <row r="304" spans="6:30" ht="15.95" customHeight="1">
      <c r="F304" s="71" t="s">
        <v>253</v>
      </c>
      <c r="R304" s="71" t="s">
        <v>253</v>
      </c>
      <c r="AD304" s="71" t="s">
        <v>253</v>
      </c>
    </row>
    <row r="305" spans="6:30" ht="15.95" customHeight="1">
      <c r="F305" s="71" t="s">
        <v>253</v>
      </c>
      <c r="R305" s="71" t="s">
        <v>253</v>
      </c>
      <c r="AD305" s="71" t="s">
        <v>253</v>
      </c>
    </row>
    <row r="306" spans="6:30" ht="15.95" customHeight="1">
      <c r="F306" s="71" t="s">
        <v>253</v>
      </c>
      <c r="R306" s="71" t="s">
        <v>253</v>
      </c>
      <c r="AD306" s="71" t="s">
        <v>253</v>
      </c>
    </row>
    <row r="307" spans="6:30" ht="15.95" customHeight="1">
      <c r="F307" s="71" t="s">
        <v>253</v>
      </c>
      <c r="R307" s="71" t="s">
        <v>253</v>
      </c>
      <c r="AD307" s="71" t="s">
        <v>253</v>
      </c>
    </row>
    <row r="308" spans="6:30" ht="15.95" customHeight="1">
      <c r="F308" s="71" t="s">
        <v>253</v>
      </c>
      <c r="R308" s="71" t="s">
        <v>253</v>
      </c>
      <c r="AD308" s="71" t="s">
        <v>253</v>
      </c>
    </row>
    <row r="309" spans="6:30" ht="15.95" customHeight="1">
      <c r="F309" s="71" t="s">
        <v>253</v>
      </c>
      <c r="R309" s="71" t="s">
        <v>253</v>
      </c>
      <c r="AD309" s="71" t="s">
        <v>253</v>
      </c>
    </row>
    <row r="310" spans="6:30" ht="15.95" customHeight="1">
      <c r="F310" s="71" t="s">
        <v>253</v>
      </c>
      <c r="R310" s="71" t="s">
        <v>253</v>
      </c>
      <c r="AD310" s="71" t="s">
        <v>253</v>
      </c>
    </row>
    <row r="311" spans="6:30" ht="15.95" customHeight="1">
      <c r="F311" s="71" t="s">
        <v>253</v>
      </c>
      <c r="R311" s="71" t="s">
        <v>253</v>
      </c>
      <c r="AD311" s="71" t="s">
        <v>253</v>
      </c>
    </row>
    <row r="312" spans="6:30" ht="15.95" customHeight="1">
      <c r="F312" s="71" t="s">
        <v>253</v>
      </c>
      <c r="R312" s="71" t="s">
        <v>253</v>
      </c>
      <c r="AD312" s="71" t="s">
        <v>253</v>
      </c>
    </row>
    <row r="313" spans="6:30" ht="15.95" customHeight="1">
      <c r="F313" s="71" t="s">
        <v>253</v>
      </c>
      <c r="R313" s="71" t="s">
        <v>253</v>
      </c>
      <c r="AD313" s="71" t="s">
        <v>253</v>
      </c>
    </row>
    <row r="314" spans="6:30" ht="15.95" customHeight="1">
      <c r="F314" s="71" t="s">
        <v>253</v>
      </c>
      <c r="R314" s="71" t="s">
        <v>253</v>
      </c>
      <c r="AD314" s="71" t="s">
        <v>253</v>
      </c>
    </row>
    <row r="315" spans="6:30" ht="15.95" customHeight="1">
      <c r="F315" s="71" t="s">
        <v>253</v>
      </c>
      <c r="R315" s="71" t="s">
        <v>253</v>
      </c>
      <c r="AD315" s="71" t="s">
        <v>253</v>
      </c>
    </row>
    <row r="316" spans="6:30" ht="15.95" customHeight="1">
      <c r="F316" s="71" t="s">
        <v>253</v>
      </c>
      <c r="R316" s="71" t="s">
        <v>253</v>
      </c>
      <c r="AD316" s="71" t="s">
        <v>253</v>
      </c>
    </row>
    <row r="317" spans="6:30" ht="15.95" customHeight="1">
      <c r="F317" s="71" t="s">
        <v>253</v>
      </c>
      <c r="R317" s="71" t="s">
        <v>253</v>
      </c>
      <c r="AD317" s="71" t="s">
        <v>253</v>
      </c>
    </row>
    <row r="318" spans="6:30" ht="15.95" customHeight="1">
      <c r="F318" s="71" t="s">
        <v>253</v>
      </c>
      <c r="R318" s="71" t="s">
        <v>253</v>
      </c>
      <c r="AD318" s="71" t="s">
        <v>253</v>
      </c>
    </row>
    <row r="319" spans="6:30" ht="15.95" customHeight="1">
      <c r="F319" s="71" t="s">
        <v>253</v>
      </c>
      <c r="R319" s="71" t="s">
        <v>253</v>
      </c>
      <c r="AD319" s="71" t="s">
        <v>253</v>
      </c>
    </row>
    <row r="320" spans="6:30" ht="15.95" customHeight="1">
      <c r="F320" s="71" t="s">
        <v>253</v>
      </c>
      <c r="R320" s="71" t="s">
        <v>253</v>
      </c>
      <c r="AD320" s="71" t="s">
        <v>253</v>
      </c>
    </row>
    <row r="321" spans="6:30" ht="15.95" customHeight="1">
      <c r="F321" s="71" t="s">
        <v>253</v>
      </c>
      <c r="R321" s="71" t="s">
        <v>253</v>
      </c>
      <c r="AD321" s="71" t="s">
        <v>253</v>
      </c>
    </row>
    <row r="322" spans="6:30" ht="15.95" customHeight="1">
      <c r="F322" s="71" t="s">
        <v>253</v>
      </c>
      <c r="R322" s="71" t="s">
        <v>253</v>
      </c>
      <c r="AD322" s="71" t="s">
        <v>253</v>
      </c>
    </row>
    <row r="323" spans="6:30" ht="15.95" customHeight="1">
      <c r="F323" s="71" t="s">
        <v>253</v>
      </c>
      <c r="R323" s="71" t="s">
        <v>253</v>
      </c>
      <c r="AD323" s="71" t="s">
        <v>253</v>
      </c>
    </row>
    <row r="324" spans="6:30" ht="15.95" customHeight="1">
      <c r="F324" s="71" t="s">
        <v>253</v>
      </c>
      <c r="R324" s="71" t="s">
        <v>253</v>
      </c>
      <c r="AD324" s="71" t="s">
        <v>253</v>
      </c>
    </row>
    <row r="325" spans="6:30" ht="15.95" customHeight="1">
      <c r="F325" s="71" t="s">
        <v>253</v>
      </c>
      <c r="R325" s="71" t="s">
        <v>253</v>
      </c>
      <c r="AD325" s="71" t="s">
        <v>253</v>
      </c>
    </row>
    <row r="326" spans="6:30" ht="15.95" customHeight="1">
      <c r="F326" s="71" t="s">
        <v>253</v>
      </c>
      <c r="R326" s="71" t="s">
        <v>253</v>
      </c>
      <c r="AD326" s="71" t="s">
        <v>253</v>
      </c>
    </row>
    <row r="327" spans="6:30" ht="15.95" customHeight="1">
      <c r="F327" s="71" t="s">
        <v>253</v>
      </c>
      <c r="R327" s="71" t="s">
        <v>253</v>
      </c>
      <c r="AD327" s="71" t="s">
        <v>253</v>
      </c>
    </row>
    <row r="328" spans="6:30" ht="15.95" customHeight="1">
      <c r="F328" s="71" t="s">
        <v>253</v>
      </c>
      <c r="R328" s="71" t="s">
        <v>253</v>
      </c>
      <c r="AD328" s="71" t="s">
        <v>253</v>
      </c>
    </row>
    <row r="329" spans="6:30" ht="15.95" customHeight="1">
      <c r="F329" s="71" t="s">
        <v>253</v>
      </c>
      <c r="R329" s="71" t="s">
        <v>253</v>
      </c>
      <c r="AD329" s="71" t="s">
        <v>253</v>
      </c>
    </row>
    <row r="330" spans="6:30" ht="15.95" customHeight="1">
      <c r="F330" s="71" t="s">
        <v>253</v>
      </c>
      <c r="R330" s="71" t="s">
        <v>253</v>
      </c>
      <c r="AD330" s="71" t="s">
        <v>253</v>
      </c>
    </row>
    <row r="331" spans="6:30" ht="15.95" customHeight="1">
      <c r="F331" s="71" t="s">
        <v>253</v>
      </c>
      <c r="R331" s="71" t="s">
        <v>253</v>
      </c>
      <c r="AD331" s="71" t="s">
        <v>253</v>
      </c>
    </row>
    <row r="332" spans="6:30" ht="15.95" customHeight="1">
      <c r="F332" s="71" t="s">
        <v>253</v>
      </c>
      <c r="R332" s="71" t="s">
        <v>253</v>
      </c>
      <c r="AD332" s="71" t="s">
        <v>253</v>
      </c>
    </row>
    <row r="333" spans="6:30" ht="15.95" customHeight="1">
      <c r="F333" s="71" t="s">
        <v>253</v>
      </c>
      <c r="R333" s="71" t="s">
        <v>253</v>
      </c>
      <c r="AD333" s="71" t="s">
        <v>253</v>
      </c>
    </row>
    <row r="334" spans="6:30" ht="15.95" customHeight="1">
      <c r="F334" s="71" t="s">
        <v>253</v>
      </c>
      <c r="R334" s="71" t="s">
        <v>253</v>
      </c>
      <c r="AD334" s="71" t="s">
        <v>253</v>
      </c>
    </row>
    <row r="335" spans="6:30" ht="15.95" customHeight="1">
      <c r="F335" s="71" t="s">
        <v>253</v>
      </c>
      <c r="R335" s="71" t="s">
        <v>253</v>
      </c>
      <c r="AD335" s="71" t="s">
        <v>253</v>
      </c>
    </row>
    <row r="336" spans="6:30" ht="15.95" customHeight="1">
      <c r="F336" s="71" t="s">
        <v>253</v>
      </c>
      <c r="R336" s="71" t="s">
        <v>253</v>
      </c>
      <c r="AD336" s="71" t="s">
        <v>253</v>
      </c>
    </row>
    <row r="337" spans="6:30" ht="15.95" customHeight="1">
      <c r="F337" s="71" t="s">
        <v>253</v>
      </c>
      <c r="R337" s="71" t="s">
        <v>253</v>
      </c>
      <c r="AD337" s="71" t="s">
        <v>253</v>
      </c>
    </row>
    <row r="338" spans="6:30" ht="15.95" customHeight="1">
      <c r="F338" s="71" t="s">
        <v>253</v>
      </c>
      <c r="R338" s="71" t="s">
        <v>253</v>
      </c>
      <c r="AD338" s="71" t="s">
        <v>253</v>
      </c>
    </row>
    <row r="339" spans="6:30" ht="15.95" customHeight="1">
      <c r="F339" s="71" t="s">
        <v>253</v>
      </c>
      <c r="R339" s="71" t="s">
        <v>253</v>
      </c>
      <c r="AD339" s="71" t="s">
        <v>253</v>
      </c>
    </row>
    <row r="340" spans="6:30" ht="15.95" customHeight="1">
      <c r="F340" s="71" t="s">
        <v>253</v>
      </c>
      <c r="R340" s="71" t="s">
        <v>253</v>
      </c>
      <c r="AD340" s="71" t="s">
        <v>253</v>
      </c>
    </row>
    <row r="341" spans="6:30" ht="15.95" customHeight="1">
      <c r="F341" s="71" t="s">
        <v>253</v>
      </c>
      <c r="R341" s="71" t="s">
        <v>253</v>
      </c>
      <c r="AD341" s="71" t="s">
        <v>253</v>
      </c>
    </row>
    <row r="342" spans="6:30" ht="15.95" customHeight="1">
      <c r="F342" s="71" t="s">
        <v>253</v>
      </c>
      <c r="R342" s="71" t="s">
        <v>253</v>
      </c>
      <c r="AD342" s="71" t="s">
        <v>253</v>
      </c>
    </row>
    <row r="343" spans="6:30" ht="15.95" customHeight="1">
      <c r="F343" s="71" t="s">
        <v>253</v>
      </c>
      <c r="R343" s="71" t="s">
        <v>253</v>
      </c>
      <c r="AD343" s="71" t="s">
        <v>253</v>
      </c>
    </row>
    <row r="344" spans="6:30" ht="15.95" customHeight="1">
      <c r="F344" s="71" t="s">
        <v>253</v>
      </c>
      <c r="R344" s="71" t="s">
        <v>253</v>
      </c>
      <c r="AD344" s="71" t="s">
        <v>253</v>
      </c>
    </row>
    <row r="345" spans="6:30" ht="15.95" customHeight="1">
      <c r="F345" s="71" t="s">
        <v>253</v>
      </c>
      <c r="R345" s="71" t="s">
        <v>253</v>
      </c>
      <c r="AD345" s="71" t="s">
        <v>253</v>
      </c>
    </row>
    <row r="346" spans="6:30" ht="15.95" customHeight="1">
      <c r="F346" s="71" t="s">
        <v>253</v>
      </c>
      <c r="R346" s="71" t="s">
        <v>253</v>
      </c>
      <c r="AD346" s="71" t="s">
        <v>253</v>
      </c>
    </row>
    <row r="347" spans="6:30" ht="15.95" customHeight="1">
      <c r="F347" s="71" t="s">
        <v>253</v>
      </c>
      <c r="R347" s="71" t="s">
        <v>253</v>
      </c>
      <c r="AD347" s="71" t="s">
        <v>253</v>
      </c>
    </row>
    <row r="348" spans="6:30" ht="15.95" customHeight="1">
      <c r="F348" s="71" t="s">
        <v>253</v>
      </c>
      <c r="R348" s="71" t="s">
        <v>253</v>
      </c>
      <c r="AD348" s="71" t="s">
        <v>253</v>
      </c>
    </row>
    <row r="349" spans="6:30" ht="15.95" customHeight="1">
      <c r="F349" s="71" t="s">
        <v>253</v>
      </c>
      <c r="R349" s="71" t="s">
        <v>253</v>
      </c>
      <c r="AD349" s="71" t="s">
        <v>253</v>
      </c>
    </row>
    <row r="350" spans="6:30" ht="15.95" customHeight="1">
      <c r="F350" s="71" t="s">
        <v>253</v>
      </c>
      <c r="R350" s="71" t="s">
        <v>253</v>
      </c>
      <c r="AD350" s="71" t="s">
        <v>253</v>
      </c>
    </row>
    <row r="351" spans="6:30" ht="15.95" customHeight="1">
      <c r="F351" s="71" t="s">
        <v>253</v>
      </c>
      <c r="R351" s="71" t="s">
        <v>253</v>
      </c>
      <c r="AD351" s="71" t="s">
        <v>253</v>
      </c>
    </row>
    <row r="352" spans="6:30" ht="15.95" customHeight="1">
      <c r="F352" s="71" t="s">
        <v>253</v>
      </c>
      <c r="R352" s="71" t="s">
        <v>253</v>
      </c>
      <c r="AD352" s="71" t="s">
        <v>253</v>
      </c>
    </row>
    <row r="353" spans="6:30" ht="15.95" customHeight="1">
      <c r="F353" s="71" t="s">
        <v>253</v>
      </c>
      <c r="R353" s="71" t="s">
        <v>253</v>
      </c>
      <c r="AD353" s="71" t="s">
        <v>253</v>
      </c>
    </row>
    <row r="354" spans="6:30" ht="15.95" customHeight="1">
      <c r="F354" s="71" t="s">
        <v>253</v>
      </c>
      <c r="R354" s="71" t="s">
        <v>253</v>
      </c>
      <c r="AD354" s="71" t="s">
        <v>253</v>
      </c>
    </row>
    <row r="355" spans="6:30" ht="15.95" customHeight="1">
      <c r="F355" s="71" t="s">
        <v>253</v>
      </c>
      <c r="R355" s="71" t="s">
        <v>253</v>
      </c>
      <c r="AD355" s="71" t="s">
        <v>253</v>
      </c>
    </row>
    <row r="356" spans="6:30" ht="15.95" customHeight="1">
      <c r="F356" s="71" t="s">
        <v>253</v>
      </c>
      <c r="R356" s="71" t="s">
        <v>253</v>
      </c>
      <c r="AD356" s="71" t="s">
        <v>253</v>
      </c>
    </row>
    <row r="357" spans="6:30" ht="15.95" customHeight="1">
      <c r="F357" s="71" t="s">
        <v>253</v>
      </c>
      <c r="R357" s="71" t="s">
        <v>253</v>
      </c>
      <c r="AD357" s="71" t="s">
        <v>253</v>
      </c>
    </row>
    <row r="358" spans="6:30" ht="15.95" customHeight="1">
      <c r="F358" s="71" t="s">
        <v>253</v>
      </c>
      <c r="R358" s="71" t="s">
        <v>253</v>
      </c>
      <c r="AD358" s="71" t="s">
        <v>253</v>
      </c>
    </row>
    <row r="359" spans="6:30" ht="15.95" customHeight="1">
      <c r="F359" s="71" t="s">
        <v>253</v>
      </c>
      <c r="R359" s="71" t="s">
        <v>253</v>
      </c>
      <c r="AD359" s="71" t="s">
        <v>253</v>
      </c>
    </row>
    <row r="360" spans="6:30" ht="15.95" customHeight="1">
      <c r="F360" s="71" t="s">
        <v>253</v>
      </c>
      <c r="R360" s="71" t="s">
        <v>253</v>
      </c>
      <c r="AD360" s="71" t="s">
        <v>253</v>
      </c>
    </row>
    <row r="361" spans="6:30" ht="15.95" customHeight="1">
      <c r="F361" s="71" t="s">
        <v>253</v>
      </c>
      <c r="R361" s="71" t="s">
        <v>253</v>
      </c>
      <c r="AD361" s="71" t="s">
        <v>253</v>
      </c>
    </row>
    <row r="362" spans="6:30" ht="15.95" customHeight="1">
      <c r="F362" s="71" t="s">
        <v>253</v>
      </c>
      <c r="R362" s="71" t="s">
        <v>253</v>
      </c>
      <c r="AD362" s="71" t="s">
        <v>253</v>
      </c>
    </row>
    <row r="363" spans="6:30" ht="15.95" customHeight="1">
      <c r="F363" s="71" t="s">
        <v>253</v>
      </c>
      <c r="R363" s="71" t="s">
        <v>253</v>
      </c>
      <c r="AD363" s="71" t="s">
        <v>253</v>
      </c>
    </row>
    <row r="364" spans="6:30" ht="15.95" customHeight="1">
      <c r="F364" s="71" t="s">
        <v>253</v>
      </c>
      <c r="R364" s="71" t="s">
        <v>253</v>
      </c>
      <c r="AD364" s="71" t="s">
        <v>253</v>
      </c>
    </row>
    <row r="365" spans="6:30" ht="15.95" customHeight="1">
      <c r="F365" s="71" t="s">
        <v>253</v>
      </c>
      <c r="R365" s="71" t="s">
        <v>253</v>
      </c>
      <c r="AD365" s="71" t="s">
        <v>253</v>
      </c>
    </row>
    <row r="366" spans="6:30" ht="15.95" customHeight="1">
      <c r="F366" s="71" t="s">
        <v>253</v>
      </c>
      <c r="R366" s="71" t="s">
        <v>253</v>
      </c>
      <c r="AD366" s="71" t="s">
        <v>253</v>
      </c>
    </row>
    <row r="367" spans="6:30" ht="15.95" customHeight="1">
      <c r="F367" s="71" t="s">
        <v>253</v>
      </c>
      <c r="R367" s="71" t="s">
        <v>253</v>
      </c>
      <c r="AD367" s="71" t="s">
        <v>253</v>
      </c>
    </row>
    <row r="368" spans="6:30" ht="15.95" customHeight="1">
      <c r="F368" s="71" t="s">
        <v>253</v>
      </c>
      <c r="R368" s="71" t="s">
        <v>253</v>
      </c>
      <c r="AD368" s="71" t="s">
        <v>253</v>
      </c>
    </row>
    <row r="369" spans="6:30" ht="15.95" customHeight="1">
      <c r="F369" s="71" t="s">
        <v>253</v>
      </c>
      <c r="R369" s="71" t="s">
        <v>253</v>
      </c>
      <c r="AD369" s="71" t="s">
        <v>253</v>
      </c>
    </row>
    <row r="370" spans="6:30" ht="15.95" customHeight="1">
      <c r="F370" s="71" t="s">
        <v>253</v>
      </c>
      <c r="R370" s="71" t="s">
        <v>253</v>
      </c>
      <c r="AD370" s="71" t="s">
        <v>253</v>
      </c>
    </row>
    <row r="371" spans="6:30" ht="15.95" customHeight="1">
      <c r="F371" s="71" t="s">
        <v>253</v>
      </c>
      <c r="R371" s="71" t="s">
        <v>253</v>
      </c>
      <c r="AD371" s="71" t="s">
        <v>253</v>
      </c>
    </row>
    <row r="372" spans="6:30" ht="15.95" customHeight="1">
      <c r="F372" s="71" t="s">
        <v>253</v>
      </c>
      <c r="R372" s="71" t="s">
        <v>253</v>
      </c>
      <c r="AD372" s="71" t="s">
        <v>253</v>
      </c>
    </row>
    <row r="373" spans="6:30" ht="15.95" customHeight="1">
      <c r="F373" s="71" t="s">
        <v>253</v>
      </c>
      <c r="R373" s="71" t="s">
        <v>253</v>
      </c>
      <c r="AD373" s="71" t="s">
        <v>253</v>
      </c>
    </row>
    <row r="374" spans="6:30" ht="15.95" customHeight="1">
      <c r="F374" s="71" t="s">
        <v>253</v>
      </c>
      <c r="R374" s="71" t="s">
        <v>253</v>
      </c>
      <c r="AD374" s="71" t="s">
        <v>253</v>
      </c>
    </row>
    <row r="375" spans="6:30" ht="15.95" customHeight="1">
      <c r="F375" s="71" t="s">
        <v>253</v>
      </c>
      <c r="R375" s="71" t="s">
        <v>253</v>
      </c>
      <c r="AD375" s="71" t="s">
        <v>253</v>
      </c>
    </row>
    <row r="376" spans="6:30" ht="15.95" customHeight="1">
      <c r="F376" s="71" t="s">
        <v>253</v>
      </c>
      <c r="R376" s="71" t="s">
        <v>253</v>
      </c>
      <c r="AD376" s="71" t="s">
        <v>253</v>
      </c>
    </row>
    <row r="377" spans="6:30" ht="15.95" customHeight="1">
      <c r="F377" s="71" t="s">
        <v>253</v>
      </c>
      <c r="R377" s="71" t="s">
        <v>253</v>
      </c>
      <c r="AD377" s="71" t="s">
        <v>253</v>
      </c>
    </row>
    <row r="378" spans="6:30" ht="15.95" customHeight="1">
      <c r="F378" s="71" t="s">
        <v>253</v>
      </c>
      <c r="R378" s="71" t="s">
        <v>253</v>
      </c>
      <c r="AD378" s="71" t="s">
        <v>253</v>
      </c>
    </row>
    <row r="379" spans="6:30" ht="15.95" customHeight="1">
      <c r="F379" s="71" t="s">
        <v>253</v>
      </c>
      <c r="R379" s="71" t="s">
        <v>253</v>
      </c>
      <c r="AD379" s="71" t="s">
        <v>253</v>
      </c>
    </row>
    <row r="380" spans="6:30" ht="15.95" customHeight="1">
      <c r="F380" s="71" t="s">
        <v>253</v>
      </c>
      <c r="R380" s="71" t="s">
        <v>253</v>
      </c>
      <c r="AD380" s="71" t="s">
        <v>253</v>
      </c>
    </row>
    <row r="381" spans="6:30" ht="15.95" customHeight="1">
      <c r="F381" s="71" t="s">
        <v>253</v>
      </c>
      <c r="R381" s="71" t="s">
        <v>253</v>
      </c>
      <c r="AD381" s="71" t="s">
        <v>253</v>
      </c>
    </row>
    <row r="382" spans="6:30" ht="15.95" customHeight="1">
      <c r="F382" s="71" t="s">
        <v>253</v>
      </c>
      <c r="R382" s="71" t="s">
        <v>253</v>
      </c>
      <c r="AD382" s="71" t="s">
        <v>253</v>
      </c>
    </row>
    <row r="383" spans="6:30" ht="15.95" customHeight="1">
      <c r="F383" s="71" t="s">
        <v>253</v>
      </c>
      <c r="R383" s="71" t="s">
        <v>253</v>
      </c>
      <c r="AD383" s="71" t="s">
        <v>253</v>
      </c>
    </row>
    <row r="384" spans="6:30" ht="15.95" customHeight="1">
      <c r="F384" s="71" t="s">
        <v>253</v>
      </c>
      <c r="R384" s="71" t="s">
        <v>253</v>
      </c>
      <c r="AD384" s="71" t="s">
        <v>253</v>
      </c>
    </row>
    <row r="385" spans="6:30" ht="15.95" customHeight="1">
      <c r="F385" s="71" t="s">
        <v>253</v>
      </c>
      <c r="R385" s="71" t="s">
        <v>253</v>
      </c>
      <c r="AD385" s="71" t="s">
        <v>253</v>
      </c>
    </row>
    <row r="386" spans="6:30" ht="15.95" customHeight="1">
      <c r="F386" s="71" t="s">
        <v>253</v>
      </c>
      <c r="R386" s="71" t="s">
        <v>253</v>
      </c>
      <c r="AD386" s="71" t="s">
        <v>253</v>
      </c>
    </row>
    <row r="387" spans="6:30" ht="15.95" customHeight="1">
      <c r="F387" s="71" t="s">
        <v>253</v>
      </c>
      <c r="R387" s="71" t="s">
        <v>253</v>
      </c>
      <c r="AD387" s="71" t="s">
        <v>253</v>
      </c>
    </row>
    <row r="388" spans="6:30" ht="15.95" customHeight="1">
      <c r="F388" s="71" t="s">
        <v>253</v>
      </c>
      <c r="R388" s="71" t="s">
        <v>253</v>
      </c>
      <c r="AD388" s="71" t="s">
        <v>253</v>
      </c>
    </row>
    <row r="389" spans="6:30" ht="15.95" customHeight="1">
      <c r="F389" s="71" t="s">
        <v>253</v>
      </c>
      <c r="R389" s="71" t="s">
        <v>253</v>
      </c>
      <c r="AD389" s="71" t="s">
        <v>253</v>
      </c>
    </row>
    <row r="390" spans="6:30" ht="15.95" customHeight="1">
      <c r="F390" s="71" t="s">
        <v>253</v>
      </c>
      <c r="R390" s="71" t="s">
        <v>253</v>
      </c>
      <c r="AD390" s="71" t="s">
        <v>253</v>
      </c>
    </row>
    <row r="391" spans="6:30" ht="15.95" customHeight="1">
      <c r="F391" s="71" t="s">
        <v>253</v>
      </c>
      <c r="R391" s="71" t="s">
        <v>253</v>
      </c>
      <c r="AD391" s="71" t="s">
        <v>253</v>
      </c>
    </row>
    <row r="392" spans="6:30" ht="15.95" customHeight="1">
      <c r="F392" s="71" t="s">
        <v>253</v>
      </c>
      <c r="R392" s="71" t="s">
        <v>253</v>
      </c>
      <c r="AD392" s="71" t="s">
        <v>253</v>
      </c>
    </row>
    <row r="393" spans="6:30" ht="15.95" customHeight="1">
      <c r="F393" s="71" t="s">
        <v>253</v>
      </c>
      <c r="R393" s="71" t="s">
        <v>253</v>
      </c>
      <c r="AD393" s="71" t="s">
        <v>253</v>
      </c>
    </row>
    <row r="394" spans="6:30" ht="15.95" customHeight="1">
      <c r="F394" s="71" t="s">
        <v>253</v>
      </c>
      <c r="R394" s="71" t="s">
        <v>253</v>
      </c>
      <c r="AD394" s="71" t="s">
        <v>253</v>
      </c>
    </row>
    <row r="395" spans="6:30" ht="15.95" customHeight="1">
      <c r="F395" s="71" t="s">
        <v>253</v>
      </c>
      <c r="R395" s="71" t="s">
        <v>253</v>
      </c>
      <c r="AD395" s="71" t="s">
        <v>253</v>
      </c>
    </row>
    <row r="396" spans="6:30" ht="15.95" customHeight="1">
      <c r="F396" s="71" t="s">
        <v>253</v>
      </c>
      <c r="R396" s="71" t="s">
        <v>253</v>
      </c>
      <c r="AD396" s="71" t="s">
        <v>253</v>
      </c>
    </row>
    <row r="397" spans="6:30" ht="15.95" customHeight="1">
      <c r="F397" s="71" t="s">
        <v>253</v>
      </c>
      <c r="R397" s="71" t="s">
        <v>253</v>
      </c>
      <c r="AD397" s="71" t="s">
        <v>253</v>
      </c>
    </row>
    <row r="398" spans="6:30" ht="15.95" customHeight="1">
      <c r="F398" s="71" t="s">
        <v>253</v>
      </c>
      <c r="R398" s="71" t="s">
        <v>253</v>
      </c>
      <c r="AD398" s="71" t="s">
        <v>253</v>
      </c>
    </row>
    <row r="399" spans="6:30" ht="15.95" customHeight="1">
      <c r="F399" s="71" t="s">
        <v>253</v>
      </c>
      <c r="R399" s="71" t="s">
        <v>253</v>
      </c>
      <c r="AD399" s="71" t="s">
        <v>253</v>
      </c>
    </row>
    <row r="400" spans="6:30" ht="15.95" customHeight="1">
      <c r="F400" s="71" t="s">
        <v>253</v>
      </c>
      <c r="R400" s="71" t="s">
        <v>253</v>
      </c>
      <c r="AD400" s="71" t="s">
        <v>253</v>
      </c>
    </row>
    <row r="401" spans="6:30" ht="15.95" customHeight="1">
      <c r="F401" s="71" t="s">
        <v>253</v>
      </c>
      <c r="R401" s="71" t="s">
        <v>253</v>
      </c>
      <c r="AD401" s="71" t="s">
        <v>253</v>
      </c>
    </row>
    <row r="402" spans="6:30" ht="15.95" customHeight="1">
      <c r="F402" s="71" t="s">
        <v>253</v>
      </c>
      <c r="R402" s="71" t="s">
        <v>253</v>
      </c>
      <c r="AD402" s="71" t="s">
        <v>253</v>
      </c>
    </row>
    <row r="403" spans="6:30" ht="15.95" customHeight="1">
      <c r="F403" s="71" t="s">
        <v>253</v>
      </c>
      <c r="R403" s="71" t="s">
        <v>253</v>
      </c>
      <c r="AD403" s="71" t="s">
        <v>253</v>
      </c>
    </row>
    <row r="404" spans="6:30" ht="15.95" customHeight="1">
      <c r="F404" s="71" t="s">
        <v>253</v>
      </c>
      <c r="R404" s="71" t="s">
        <v>253</v>
      </c>
      <c r="AD404" s="71" t="s">
        <v>253</v>
      </c>
    </row>
    <row r="405" spans="6:30" ht="15.95" customHeight="1">
      <c r="F405" s="71" t="s">
        <v>253</v>
      </c>
      <c r="R405" s="71" t="s">
        <v>253</v>
      </c>
      <c r="AD405" s="71" t="s">
        <v>253</v>
      </c>
    </row>
    <row r="406" spans="6:30" ht="15.95" customHeight="1">
      <c r="F406" s="71" t="s">
        <v>253</v>
      </c>
      <c r="R406" s="71" t="s">
        <v>253</v>
      </c>
      <c r="AD406" s="71" t="s">
        <v>253</v>
      </c>
    </row>
    <row r="407" spans="6:30" ht="15.95" customHeight="1">
      <c r="F407" s="71" t="s">
        <v>253</v>
      </c>
      <c r="R407" s="71" t="s">
        <v>253</v>
      </c>
      <c r="AD407" s="71" t="s">
        <v>253</v>
      </c>
    </row>
    <row r="408" spans="6:30" ht="15.95" customHeight="1">
      <c r="F408" s="71" t="s">
        <v>253</v>
      </c>
      <c r="R408" s="71" t="s">
        <v>253</v>
      </c>
      <c r="AD408" s="71" t="s">
        <v>253</v>
      </c>
    </row>
    <row r="409" spans="6:30" ht="15.95" customHeight="1">
      <c r="F409" s="71" t="s">
        <v>253</v>
      </c>
      <c r="R409" s="71" t="s">
        <v>253</v>
      </c>
      <c r="AD409" s="71" t="s">
        <v>253</v>
      </c>
    </row>
    <row r="410" spans="6:30" ht="15.95" customHeight="1">
      <c r="F410" s="71" t="s">
        <v>253</v>
      </c>
      <c r="R410" s="71" t="s">
        <v>253</v>
      </c>
      <c r="AD410" s="71" t="s">
        <v>253</v>
      </c>
    </row>
    <row r="411" spans="6:30" ht="15.95" customHeight="1">
      <c r="F411" s="71" t="s">
        <v>253</v>
      </c>
      <c r="R411" s="71" t="s">
        <v>253</v>
      </c>
      <c r="AD411" s="71" t="s">
        <v>253</v>
      </c>
    </row>
    <row r="412" spans="6:30" ht="15.95" customHeight="1">
      <c r="F412" s="71" t="s">
        <v>253</v>
      </c>
      <c r="R412" s="71" t="s">
        <v>253</v>
      </c>
      <c r="AD412" s="71" t="s">
        <v>253</v>
      </c>
    </row>
    <row r="413" spans="6:30" ht="15.95" customHeight="1">
      <c r="F413" s="71" t="s">
        <v>253</v>
      </c>
      <c r="R413" s="71" t="s">
        <v>253</v>
      </c>
      <c r="AD413" s="71" t="s">
        <v>253</v>
      </c>
    </row>
    <row r="414" spans="6:30" ht="15.95" customHeight="1">
      <c r="F414" s="71" t="s">
        <v>253</v>
      </c>
      <c r="R414" s="71" t="s">
        <v>253</v>
      </c>
      <c r="AD414" s="71" t="s">
        <v>253</v>
      </c>
    </row>
    <row r="415" spans="6:30" ht="15.95" customHeight="1">
      <c r="F415" s="71" t="s">
        <v>253</v>
      </c>
      <c r="R415" s="71" t="s">
        <v>253</v>
      </c>
      <c r="AD415" s="71" t="s">
        <v>253</v>
      </c>
    </row>
    <row r="416" spans="6:30" ht="15.95" customHeight="1">
      <c r="F416" s="71" t="s">
        <v>253</v>
      </c>
      <c r="R416" s="71" t="s">
        <v>253</v>
      </c>
      <c r="AD416" s="71" t="s">
        <v>253</v>
      </c>
    </row>
    <row r="417" spans="6:30" ht="15.95" customHeight="1">
      <c r="F417" s="71" t="s">
        <v>253</v>
      </c>
      <c r="R417" s="71" t="s">
        <v>253</v>
      </c>
      <c r="AD417" s="71" t="s">
        <v>253</v>
      </c>
    </row>
    <row r="418" spans="6:30" ht="15.95" customHeight="1">
      <c r="F418" s="71" t="s">
        <v>253</v>
      </c>
      <c r="R418" s="71" t="s">
        <v>253</v>
      </c>
      <c r="AD418" s="71" t="s">
        <v>253</v>
      </c>
    </row>
    <row r="419" spans="6:30" ht="15.95" customHeight="1">
      <c r="F419" s="71" t="s">
        <v>253</v>
      </c>
      <c r="R419" s="71" t="s">
        <v>253</v>
      </c>
      <c r="AD419" s="71" t="s">
        <v>253</v>
      </c>
    </row>
    <row r="420" spans="6:30" ht="15.95" customHeight="1">
      <c r="F420" s="71" t="s">
        <v>253</v>
      </c>
      <c r="R420" s="71" t="s">
        <v>253</v>
      </c>
      <c r="AD420" s="71" t="s">
        <v>253</v>
      </c>
    </row>
    <row r="421" spans="6:30" ht="15.95" customHeight="1">
      <c r="F421" s="71" t="s">
        <v>253</v>
      </c>
      <c r="R421" s="71" t="s">
        <v>253</v>
      </c>
      <c r="AD421" s="71" t="s">
        <v>253</v>
      </c>
    </row>
    <row r="422" spans="6:30" ht="15.95" customHeight="1">
      <c r="F422" s="71" t="s">
        <v>253</v>
      </c>
      <c r="R422" s="71" t="s">
        <v>253</v>
      </c>
      <c r="AD422" s="71" t="s">
        <v>253</v>
      </c>
    </row>
    <row r="423" spans="6:30" ht="15.95" customHeight="1">
      <c r="F423" s="71" t="s">
        <v>253</v>
      </c>
      <c r="R423" s="71" t="s">
        <v>253</v>
      </c>
      <c r="AD423" s="71" t="s">
        <v>253</v>
      </c>
    </row>
    <row r="424" spans="6:30" ht="15.95" customHeight="1">
      <c r="F424" s="71" t="s">
        <v>253</v>
      </c>
      <c r="R424" s="71" t="s">
        <v>253</v>
      </c>
      <c r="AD424" s="71" t="s">
        <v>253</v>
      </c>
    </row>
    <row r="425" spans="6:30" ht="15.95" customHeight="1">
      <c r="F425" s="71" t="s">
        <v>253</v>
      </c>
      <c r="R425" s="71" t="s">
        <v>253</v>
      </c>
      <c r="AD425" s="71" t="s">
        <v>253</v>
      </c>
    </row>
    <row r="426" spans="6:30" ht="15.95" customHeight="1">
      <c r="F426" s="71" t="s">
        <v>253</v>
      </c>
      <c r="R426" s="71" t="s">
        <v>253</v>
      </c>
      <c r="AD426" s="71" t="s">
        <v>253</v>
      </c>
    </row>
    <row r="427" spans="6:30" ht="15.95" customHeight="1">
      <c r="F427" s="71" t="s">
        <v>253</v>
      </c>
      <c r="R427" s="71" t="s">
        <v>253</v>
      </c>
      <c r="AD427" s="71" t="s">
        <v>253</v>
      </c>
    </row>
    <row r="428" spans="6:30" ht="15.95" customHeight="1">
      <c r="F428" s="71" t="s">
        <v>253</v>
      </c>
      <c r="R428" s="71" t="s">
        <v>253</v>
      </c>
      <c r="AD428" s="71" t="s">
        <v>253</v>
      </c>
    </row>
    <row r="429" spans="6:30" ht="15.95" customHeight="1">
      <c r="F429" s="71" t="s">
        <v>253</v>
      </c>
      <c r="R429" s="71" t="s">
        <v>253</v>
      </c>
      <c r="AD429" s="71" t="s">
        <v>253</v>
      </c>
    </row>
    <row r="430" spans="6:30" ht="15.95" customHeight="1">
      <c r="F430" s="71" t="s">
        <v>253</v>
      </c>
      <c r="R430" s="71" t="s">
        <v>253</v>
      </c>
      <c r="AD430" s="71" t="s">
        <v>253</v>
      </c>
    </row>
    <row r="431" spans="6:30" ht="15.95" customHeight="1">
      <c r="F431" s="71" t="s">
        <v>253</v>
      </c>
      <c r="R431" s="71" t="s">
        <v>253</v>
      </c>
      <c r="AD431" s="71" t="s">
        <v>253</v>
      </c>
    </row>
    <row r="432" spans="6:30" ht="15.95" customHeight="1">
      <c r="F432" s="71" t="s">
        <v>253</v>
      </c>
      <c r="R432" s="71" t="s">
        <v>253</v>
      </c>
      <c r="AD432" s="71" t="s">
        <v>253</v>
      </c>
    </row>
    <row r="433" spans="6:30" ht="15.95" customHeight="1">
      <c r="F433" s="71" t="s">
        <v>253</v>
      </c>
      <c r="R433" s="71" t="s">
        <v>253</v>
      </c>
      <c r="AD433" s="71" t="s">
        <v>253</v>
      </c>
    </row>
    <row r="434" spans="6:30" ht="15.95" customHeight="1">
      <c r="F434" s="71" t="s">
        <v>253</v>
      </c>
      <c r="R434" s="71" t="s">
        <v>253</v>
      </c>
      <c r="AD434" s="71" t="s">
        <v>253</v>
      </c>
    </row>
    <row r="435" spans="6:30" ht="15.95" customHeight="1">
      <c r="F435" s="71" t="s">
        <v>253</v>
      </c>
      <c r="R435" s="71" t="s">
        <v>253</v>
      </c>
      <c r="AD435" s="71" t="s">
        <v>253</v>
      </c>
    </row>
    <row r="436" spans="6:30" ht="15.95" customHeight="1">
      <c r="F436" s="71" t="s">
        <v>253</v>
      </c>
      <c r="R436" s="71" t="s">
        <v>253</v>
      </c>
      <c r="AD436" s="71" t="s">
        <v>253</v>
      </c>
    </row>
    <row r="437" spans="6:30" ht="15.95" customHeight="1">
      <c r="F437" s="71" t="s">
        <v>253</v>
      </c>
      <c r="R437" s="71" t="s">
        <v>253</v>
      </c>
      <c r="AD437" s="71" t="s">
        <v>253</v>
      </c>
    </row>
    <row r="438" spans="6:30" ht="15.95" customHeight="1">
      <c r="F438" s="71" t="s">
        <v>253</v>
      </c>
      <c r="R438" s="71" t="s">
        <v>253</v>
      </c>
      <c r="AD438" s="71" t="s">
        <v>253</v>
      </c>
    </row>
    <row r="439" spans="6:30" ht="15.95" customHeight="1">
      <c r="F439" s="71" t="s">
        <v>253</v>
      </c>
      <c r="R439" s="71" t="s">
        <v>253</v>
      </c>
      <c r="AD439" s="71" t="s">
        <v>253</v>
      </c>
    </row>
    <row r="440" spans="6:30" ht="15.95" customHeight="1">
      <c r="F440" s="71" t="s">
        <v>253</v>
      </c>
      <c r="R440" s="71" t="s">
        <v>253</v>
      </c>
      <c r="AD440" s="71" t="s">
        <v>253</v>
      </c>
    </row>
    <row r="441" spans="6:30" ht="15.95" customHeight="1">
      <c r="F441" s="71" t="s">
        <v>253</v>
      </c>
      <c r="R441" s="71" t="s">
        <v>253</v>
      </c>
      <c r="AD441" s="71" t="s">
        <v>253</v>
      </c>
    </row>
    <row r="442" spans="6:30" ht="15.95" customHeight="1">
      <c r="F442" s="71" t="s">
        <v>253</v>
      </c>
      <c r="R442" s="71" t="s">
        <v>253</v>
      </c>
      <c r="AD442" s="71" t="s">
        <v>253</v>
      </c>
    </row>
    <row r="443" spans="6:30" ht="15.95" customHeight="1">
      <c r="F443" s="71" t="s">
        <v>253</v>
      </c>
      <c r="R443" s="71" t="s">
        <v>253</v>
      </c>
      <c r="AD443" s="71" t="s">
        <v>253</v>
      </c>
    </row>
    <row r="444" spans="6:30" ht="15.95" customHeight="1">
      <c r="F444" s="71" t="s">
        <v>253</v>
      </c>
      <c r="R444" s="71" t="s">
        <v>253</v>
      </c>
      <c r="AD444" s="71" t="s">
        <v>253</v>
      </c>
    </row>
    <row r="445" spans="6:30" ht="15.95" customHeight="1">
      <c r="F445" s="71" t="s">
        <v>253</v>
      </c>
      <c r="R445" s="71" t="s">
        <v>253</v>
      </c>
      <c r="AD445" s="71" t="s">
        <v>253</v>
      </c>
    </row>
    <row r="446" spans="6:30" ht="15.95" customHeight="1">
      <c r="F446" s="71" t="s">
        <v>253</v>
      </c>
      <c r="R446" s="71" t="s">
        <v>253</v>
      </c>
      <c r="AD446" s="71" t="s">
        <v>253</v>
      </c>
    </row>
    <row r="447" spans="6:30" ht="15.95" customHeight="1">
      <c r="F447" s="71" t="s">
        <v>253</v>
      </c>
      <c r="R447" s="71" t="s">
        <v>253</v>
      </c>
      <c r="AD447" s="71" t="s">
        <v>253</v>
      </c>
    </row>
    <row r="448" spans="6:30" ht="15.95" customHeight="1">
      <c r="F448" s="71" t="s">
        <v>253</v>
      </c>
      <c r="R448" s="71" t="s">
        <v>253</v>
      </c>
      <c r="AD448" s="71" t="s">
        <v>253</v>
      </c>
    </row>
    <row r="449" spans="6:30" ht="15.95" customHeight="1">
      <c r="F449" s="71" t="s">
        <v>253</v>
      </c>
      <c r="R449" s="71" t="s">
        <v>253</v>
      </c>
      <c r="AD449" s="71" t="s">
        <v>253</v>
      </c>
    </row>
    <row r="450" spans="6:30" ht="15.95" customHeight="1">
      <c r="F450" s="71" t="s">
        <v>253</v>
      </c>
      <c r="R450" s="71" t="s">
        <v>253</v>
      </c>
      <c r="AD450" s="71" t="s">
        <v>253</v>
      </c>
    </row>
    <row r="451" spans="6:30" ht="15.95" customHeight="1">
      <c r="F451" s="71" t="s">
        <v>253</v>
      </c>
      <c r="R451" s="71" t="s">
        <v>253</v>
      </c>
      <c r="AD451" s="71" t="s">
        <v>253</v>
      </c>
    </row>
    <row r="452" spans="6:30" ht="15.95" customHeight="1">
      <c r="F452" s="71" t="s">
        <v>253</v>
      </c>
      <c r="R452" s="71" t="s">
        <v>253</v>
      </c>
      <c r="AD452" s="71" t="s">
        <v>253</v>
      </c>
    </row>
    <row r="453" spans="6:30" ht="15.95" customHeight="1">
      <c r="F453" s="71" t="s">
        <v>253</v>
      </c>
      <c r="R453" s="71" t="s">
        <v>253</v>
      </c>
      <c r="AD453" s="71" t="s">
        <v>253</v>
      </c>
    </row>
    <row r="454" spans="6:30" ht="15.95" customHeight="1">
      <c r="F454" s="71" t="s">
        <v>253</v>
      </c>
      <c r="R454" s="71" t="s">
        <v>253</v>
      </c>
      <c r="AD454" s="71" t="s">
        <v>253</v>
      </c>
    </row>
    <row r="455" spans="6:30" ht="15.95" customHeight="1">
      <c r="F455" s="71" t="s">
        <v>253</v>
      </c>
      <c r="R455" s="71" t="s">
        <v>253</v>
      </c>
      <c r="AD455" s="71" t="s">
        <v>253</v>
      </c>
    </row>
    <row r="456" spans="6:30" ht="15.95" customHeight="1">
      <c r="F456" s="71" t="s">
        <v>253</v>
      </c>
      <c r="R456" s="71" t="s">
        <v>253</v>
      </c>
      <c r="AD456" s="71" t="s">
        <v>253</v>
      </c>
    </row>
    <row r="457" spans="6:30" ht="15.95" customHeight="1">
      <c r="F457" s="71" t="s">
        <v>253</v>
      </c>
      <c r="R457" s="71" t="s">
        <v>253</v>
      </c>
      <c r="AD457" s="71" t="s">
        <v>253</v>
      </c>
    </row>
    <row r="458" spans="6:30" ht="15.95" customHeight="1">
      <c r="F458" s="71" t="s">
        <v>253</v>
      </c>
      <c r="R458" s="71" t="s">
        <v>253</v>
      </c>
      <c r="AD458" s="71" t="s">
        <v>253</v>
      </c>
    </row>
    <row r="459" spans="6:30" ht="15.95" customHeight="1">
      <c r="F459" s="71" t="s">
        <v>253</v>
      </c>
      <c r="R459" s="71" t="s">
        <v>253</v>
      </c>
      <c r="AD459" s="71" t="s">
        <v>253</v>
      </c>
    </row>
    <row r="460" spans="6:30" ht="15.95" customHeight="1">
      <c r="F460" s="71" t="s">
        <v>253</v>
      </c>
      <c r="R460" s="71" t="s">
        <v>253</v>
      </c>
      <c r="AD460" s="71" t="s">
        <v>253</v>
      </c>
    </row>
    <row r="461" spans="6:30" ht="15.95" customHeight="1">
      <c r="F461" s="71" t="s">
        <v>253</v>
      </c>
      <c r="R461" s="71" t="s">
        <v>253</v>
      </c>
      <c r="AD461" s="71" t="s">
        <v>253</v>
      </c>
    </row>
    <row r="462" spans="6:30" ht="15.95" customHeight="1">
      <c r="F462" s="71" t="s">
        <v>253</v>
      </c>
      <c r="R462" s="71" t="s">
        <v>253</v>
      </c>
      <c r="AD462" s="71" t="s">
        <v>253</v>
      </c>
    </row>
    <row r="463" spans="6:30" ht="15.95" customHeight="1">
      <c r="F463" s="71" t="s">
        <v>253</v>
      </c>
      <c r="R463" s="71" t="s">
        <v>253</v>
      </c>
      <c r="AD463" s="71" t="s">
        <v>253</v>
      </c>
    </row>
    <row r="464" spans="6:30" ht="15.95" customHeight="1">
      <c r="F464" s="71" t="s">
        <v>253</v>
      </c>
      <c r="R464" s="71" t="s">
        <v>253</v>
      </c>
      <c r="AD464" s="71" t="s">
        <v>253</v>
      </c>
    </row>
    <row r="465" spans="6:30" ht="15.95" customHeight="1">
      <c r="F465" s="71" t="s">
        <v>253</v>
      </c>
      <c r="R465" s="71" t="s">
        <v>253</v>
      </c>
      <c r="AD465" s="71" t="s">
        <v>253</v>
      </c>
    </row>
    <row r="466" spans="6:30" ht="15.95" customHeight="1">
      <c r="F466" s="71" t="s">
        <v>253</v>
      </c>
      <c r="R466" s="71" t="s">
        <v>253</v>
      </c>
      <c r="AD466" s="71" t="s">
        <v>253</v>
      </c>
    </row>
    <row r="467" spans="6:30" ht="15.95" customHeight="1">
      <c r="F467" s="71" t="s">
        <v>253</v>
      </c>
      <c r="R467" s="71" t="s">
        <v>253</v>
      </c>
      <c r="AD467" s="71" t="s">
        <v>253</v>
      </c>
    </row>
    <row r="468" spans="6:30" ht="15.95" customHeight="1">
      <c r="F468" s="71" t="s">
        <v>253</v>
      </c>
      <c r="R468" s="71" t="s">
        <v>253</v>
      </c>
      <c r="AD468" s="71" t="s">
        <v>253</v>
      </c>
    </row>
    <row r="469" spans="6:30" ht="15.95" customHeight="1">
      <c r="F469" s="71" t="s">
        <v>253</v>
      </c>
      <c r="R469" s="71" t="s">
        <v>253</v>
      </c>
      <c r="AD469" s="71" t="s">
        <v>253</v>
      </c>
    </row>
    <row r="470" spans="6:30" ht="15.95" customHeight="1">
      <c r="F470" s="71" t="s">
        <v>253</v>
      </c>
      <c r="R470" s="71" t="s">
        <v>253</v>
      </c>
      <c r="AD470" s="71" t="s">
        <v>253</v>
      </c>
    </row>
    <row r="471" spans="6:30" ht="15.95" customHeight="1">
      <c r="F471" s="71" t="s">
        <v>253</v>
      </c>
      <c r="R471" s="71" t="s">
        <v>253</v>
      </c>
      <c r="AD471" s="71" t="s">
        <v>253</v>
      </c>
    </row>
    <row r="472" spans="6:30" ht="15.95" customHeight="1">
      <c r="F472" s="71" t="s">
        <v>253</v>
      </c>
      <c r="R472" s="71" t="s">
        <v>253</v>
      </c>
      <c r="AD472" s="71" t="s">
        <v>253</v>
      </c>
    </row>
    <row r="473" spans="6:30" ht="15.95" customHeight="1">
      <c r="F473" s="71" t="s">
        <v>253</v>
      </c>
      <c r="R473" s="71" t="s">
        <v>253</v>
      </c>
      <c r="AD473" s="71" t="s">
        <v>253</v>
      </c>
    </row>
    <row r="474" spans="6:30" ht="15.95" customHeight="1">
      <c r="F474" s="71" t="s">
        <v>253</v>
      </c>
      <c r="R474" s="71" t="s">
        <v>253</v>
      </c>
      <c r="AD474" s="71" t="s">
        <v>253</v>
      </c>
    </row>
    <row r="475" spans="6:30" ht="15.95" customHeight="1">
      <c r="F475" s="71" t="s">
        <v>253</v>
      </c>
      <c r="R475" s="71" t="s">
        <v>253</v>
      </c>
      <c r="AD475" s="71" t="s">
        <v>253</v>
      </c>
    </row>
    <row r="476" spans="6:30" ht="15.95" customHeight="1">
      <c r="F476" s="71" t="s">
        <v>253</v>
      </c>
      <c r="R476" s="71" t="s">
        <v>253</v>
      </c>
      <c r="AD476" s="71" t="s">
        <v>253</v>
      </c>
    </row>
    <row r="477" spans="6:30" ht="15.95" customHeight="1">
      <c r="F477" s="71" t="s">
        <v>253</v>
      </c>
      <c r="R477" s="71" t="s">
        <v>253</v>
      </c>
      <c r="AD477" s="71" t="s">
        <v>253</v>
      </c>
    </row>
    <row r="478" spans="6:30" ht="15.95" customHeight="1">
      <c r="F478" s="71" t="s">
        <v>253</v>
      </c>
      <c r="R478" s="71" t="s">
        <v>253</v>
      </c>
      <c r="AD478" s="71" t="s">
        <v>253</v>
      </c>
    </row>
    <row r="479" spans="6:30" ht="15.95" customHeight="1">
      <c r="F479" s="71" t="s">
        <v>253</v>
      </c>
      <c r="R479" s="71" t="s">
        <v>253</v>
      </c>
      <c r="AD479" s="71" t="s">
        <v>253</v>
      </c>
    </row>
    <row r="480" spans="6:30" ht="15.95" customHeight="1">
      <c r="F480" s="71" t="s">
        <v>253</v>
      </c>
      <c r="R480" s="71" t="s">
        <v>253</v>
      </c>
      <c r="AD480" s="71" t="s">
        <v>253</v>
      </c>
    </row>
    <row r="481" spans="6:30" ht="15.95" customHeight="1">
      <c r="F481" s="71" t="s">
        <v>253</v>
      </c>
      <c r="R481" s="71" t="s">
        <v>253</v>
      </c>
      <c r="AD481" s="71" t="s">
        <v>253</v>
      </c>
    </row>
    <row r="482" spans="6:30" ht="15.95" customHeight="1">
      <c r="F482" s="71" t="s">
        <v>253</v>
      </c>
      <c r="R482" s="71" t="s">
        <v>253</v>
      </c>
      <c r="AD482" s="71" t="s">
        <v>253</v>
      </c>
    </row>
    <row r="483" spans="6:30" ht="15.95" customHeight="1">
      <c r="F483" s="71" t="s">
        <v>253</v>
      </c>
      <c r="R483" s="71" t="s">
        <v>253</v>
      </c>
      <c r="AD483" s="71" t="s">
        <v>253</v>
      </c>
    </row>
    <row r="484" spans="6:30" ht="15.95" customHeight="1">
      <c r="F484" s="71" t="s">
        <v>253</v>
      </c>
      <c r="R484" s="71" t="s">
        <v>253</v>
      </c>
      <c r="AD484" s="71" t="s">
        <v>253</v>
      </c>
    </row>
    <row r="485" spans="6:30" ht="15.95" customHeight="1">
      <c r="F485" s="71" t="s">
        <v>253</v>
      </c>
      <c r="R485" s="71" t="s">
        <v>253</v>
      </c>
      <c r="AD485" s="71" t="s">
        <v>253</v>
      </c>
    </row>
    <row r="486" spans="6:30" ht="15.95" customHeight="1">
      <c r="F486" s="71" t="s">
        <v>253</v>
      </c>
      <c r="R486" s="71" t="s">
        <v>253</v>
      </c>
      <c r="AD486" s="71" t="s">
        <v>253</v>
      </c>
    </row>
    <row r="487" spans="6:30" ht="15.95" customHeight="1">
      <c r="F487" s="71" t="s">
        <v>253</v>
      </c>
      <c r="R487" s="71" t="s">
        <v>253</v>
      </c>
      <c r="AD487" s="71" t="s">
        <v>253</v>
      </c>
    </row>
    <row r="488" spans="6:30" ht="15.95" customHeight="1">
      <c r="F488" s="71" t="s">
        <v>253</v>
      </c>
      <c r="R488" s="71" t="s">
        <v>253</v>
      </c>
      <c r="AD488" s="71" t="s">
        <v>253</v>
      </c>
    </row>
    <row r="489" spans="6:30" ht="15.95" customHeight="1">
      <c r="F489" s="71" t="s">
        <v>253</v>
      </c>
      <c r="R489" s="71" t="s">
        <v>253</v>
      </c>
      <c r="AD489" s="71" t="s">
        <v>253</v>
      </c>
    </row>
    <row r="490" spans="6:30" ht="15.95" customHeight="1">
      <c r="F490" s="71" t="s">
        <v>253</v>
      </c>
      <c r="R490" s="71" t="s">
        <v>253</v>
      </c>
      <c r="AD490" s="71" t="s">
        <v>253</v>
      </c>
    </row>
    <row r="491" spans="6:30" ht="15.95" customHeight="1">
      <c r="F491" s="71" t="s">
        <v>253</v>
      </c>
      <c r="R491" s="71" t="s">
        <v>253</v>
      </c>
      <c r="AD491" s="71" t="s">
        <v>253</v>
      </c>
    </row>
    <row r="492" spans="6:30" ht="15.95" customHeight="1">
      <c r="F492" s="71" t="s">
        <v>253</v>
      </c>
      <c r="R492" s="71" t="s">
        <v>253</v>
      </c>
      <c r="AD492" s="71" t="s">
        <v>253</v>
      </c>
    </row>
    <row r="493" spans="6:30" ht="15.95" customHeight="1">
      <c r="F493" s="71" t="s">
        <v>253</v>
      </c>
      <c r="R493" s="71" t="s">
        <v>253</v>
      </c>
      <c r="AD493" s="71" t="s">
        <v>253</v>
      </c>
    </row>
    <row r="494" spans="6:30" ht="15.95" customHeight="1">
      <c r="F494" s="71" t="s">
        <v>253</v>
      </c>
      <c r="R494" s="71" t="s">
        <v>253</v>
      </c>
      <c r="AD494" s="71" t="s">
        <v>253</v>
      </c>
    </row>
    <row r="495" spans="6:30" ht="15.95" customHeight="1">
      <c r="F495" s="71" t="s">
        <v>253</v>
      </c>
      <c r="R495" s="71" t="s">
        <v>253</v>
      </c>
      <c r="AD495" s="71" t="s">
        <v>253</v>
      </c>
    </row>
    <row r="496" spans="6:30" ht="15.95" customHeight="1">
      <c r="F496" s="71" t="s">
        <v>253</v>
      </c>
      <c r="R496" s="71" t="s">
        <v>253</v>
      </c>
      <c r="AD496" s="71" t="s">
        <v>253</v>
      </c>
    </row>
    <row r="497" spans="6:30" ht="15.95" customHeight="1">
      <c r="F497" s="71" t="s">
        <v>253</v>
      </c>
      <c r="R497" s="71" t="s">
        <v>253</v>
      </c>
      <c r="AD497" s="71" t="s">
        <v>253</v>
      </c>
    </row>
    <row r="498" spans="6:30" ht="15.95" customHeight="1">
      <c r="F498" s="71" t="s">
        <v>253</v>
      </c>
      <c r="R498" s="71" t="s">
        <v>253</v>
      </c>
      <c r="AD498" s="71" t="s">
        <v>253</v>
      </c>
    </row>
    <row r="499" spans="6:30" ht="15.95" customHeight="1">
      <c r="F499" s="71" t="s">
        <v>253</v>
      </c>
      <c r="R499" s="71" t="s">
        <v>253</v>
      </c>
      <c r="AD499" s="71" t="s">
        <v>253</v>
      </c>
    </row>
    <row r="500" spans="6:30" ht="15.95" customHeight="1">
      <c r="F500" s="71" t="s">
        <v>253</v>
      </c>
      <c r="R500" s="71" t="s">
        <v>253</v>
      </c>
      <c r="AD500" s="71" t="s">
        <v>253</v>
      </c>
    </row>
    <row r="501" spans="6:30" ht="15.95" customHeight="1">
      <c r="F501" s="71" t="s">
        <v>253</v>
      </c>
      <c r="R501" s="71" t="s">
        <v>253</v>
      </c>
      <c r="AD501" s="71" t="s">
        <v>253</v>
      </c>
    </row>
    <row r="502" spans="6:30" ht="15.95" customHeight="1">
      <c r="F502" s="71" t="s">
        <v>253</v>
      </c>
      <c r="R502" s="71" t="s">
        <v>253</v>
      </c>
      <c r="AD502" s="71" t="s">
        <v>253</v>
      </c>
    </row>
    <row r="503" spans="6:30" ht="15.95" customHeight="1">
      <c r="F503" s="71" t="s">
        <v>253</v>
      </c>
      <c r="R503" s="71" t="s">
        <v>253</v>
      </c>
      <c r="AD503" s="71" t="s">
        <v>253</v>
      </c>
    </row>
    <row r="504" spans="6:30" ht="15.95" customHeight="1">
      <c r="F504" s="71" t="s">
        <v>253</v>
      </c>
      <c r="R504" s="71" t="s">
        <v>253</v>
      </c>
      <c r="AD504" s="71" t="s">
        <v>253</v>
      </c>
    </row>
    <row r="505" spans="6:30" ht="15.95" customHeight="1">
      <c r="F505" s="71" t="s">
        <v>253</v>
      </c>
      <c r="R505" s="71" t="s">
        <v>253</v>
      </c>
      <c r="AD505" s="71" t="s">
        <v>253</v>
      </c>
    </row>
    <row r="506" spans="6:30" ht="15.95" customHeight="1">
      <c r="F506" s="71" t="s">
        <v>253</v>
      </c>
      <c r="R506" s="71" t="s">
        <v>253</v>
      </c>
      <c r="AD506" s="71" t="s">
        <v>253</v>
      </c>
    </row>
    <row r="507" spans="6:30" ht="15.95" customHeight="1">
      <c r="F507" s="71" t="s">
        <v>253</v>
      </c>
      <c r="R507" s="71" t="s">
        <v>253</v>
      </c>
      <c r="AD507" s="71" t="s">
        <v>253</v>
      </c>
    </row>
    <row r="508" spans="6:30" ht="15.95" customHeight="1">
      <c r="F508" s="71" t="s">
        <v>253</v>
      </c>
      <c r="R508" s="71" t="s">
        <v>253</v>
      </c>
      <c r="AD508" s="71" t="s">
        <v>253</v>
      </c>
    </row>
    <row r="509" spans="6:30" ht="15.95" customHeight="1">
      <c r="F509" s="71" t="s">
        <v>253</v>
      </c>
      <c r="R509" s="71" t="s">
        <v>253</v>
      </c>
      <c r="AD509" s="71" t="s">
        <v>253</v>
      </c>
    </row>
    <row r="510" spans="6:30" ht="15.95" customHeight="1">
      <c r="F510" s="71" t="s">
        <v>253</v>
      </c>
      <c r="R510" s="71" t="s">
        <v>253</v>
      </c>
      <c r="AD510" s="71" t="s">
        <v>253</v>
      </c>
    </row>
    <row r="511" spans="6:30" ht="15.95" customHeight="1">
      <c r="F511" s="71" t="s">
        <v>253</v>
      </c>
      <c r="R511" s="71" t="s">
        <v>253</v>
      </c>
      <c r="AD511" s="71" t="s">
        <v>253</v>
      </c>
    </row>
    <row r="512" spans="6:30" ht="15.95" customHeight="1">
      <c r="F512" s="71" t="s">
        <v>253</v>
      </c>
      <c r="R512" s="71" t="s">
        <v>253</v>
      </c>
      <c r="AD512" s="71" t="s">
        <v>253</v>
      </c>
    </row>
    <row r="513" spans="6:30" ht="15.95" customHeight="1">
      <c r="F513" s="71" t="s">
        <v>253</v>
      </c>
      <c r="R513" s="71" t="s">
        <v>253</v>
      </c>
      <c r="AD513" s="71" t="s">
        <v>253</v>
      </c>
    </row>
    <row r="514" spans="6:30" ht="15.95" customHeight="1">
      <c r="R514" s="71" t="s">
        <v>253</v>
      </c>
      <c r="AD514" s="71" t="s">
        <v>253</v>
      </c>
    </row>
    <row r="515" spans="6:30" ht="15.95" customHeight="1">
      <c r="R515" s="71" t="s">
        <v>253</v>
      </c>
      <c r="AD515" s="71" t="s">
        <v>253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H9:H25 N9:N25 T9:T25 Z9:Z25 AF9:AF25 AL9:AL26">
    <cfRule type="cellIs" dxfId="41" priority="1" stopIfTrue="1" operator="greaterThan">
      <formula>G9</formula>
    </cfRule>
  </conditionalFormatting>
  <conditionalFormatting sqref="H28:H35 N28:N35 T28:T35 AF28:AF35 AL28:AL36 H38:H45 N38:N45 T38:T45 AF38:AF45 H48:H54 N48:N54 T48:T54 Z48:Z54 AF48:AF54 AL48:AL54">
    <cfRule type="cellIs" dxfId="40" priority="5" stopIfTrue="1" operator="greaterThan">
      <formula>G28</formula>
    </cfRule>
  </conditionalFormatting>
  <conditionalFormatting sqref="Z28:Z35">
    <cfRule type="cellIs" dxfId="39" priority="2" stopIfTrue="1" operator="greaterThan">
      <formula>Y28</formula>
    </cfRule>
  </conditionalFormatting>
  <conditionalFormatting sqref="Z38:Z45">
    <cfRule type="cellIs" dxfId="38" priority="3" stopIfTrue="1" operator="greaterThan">
      <formula>Y38</formula>
    </cfRule>
  </conditionalFormatting>
  <conditionalFormatting sqref="AL38:AL46">
    <cfRule type="cellIs" dxfId="37" priority="4" stopIfTrue="1" operator="greaterThan">
      <formula>AK38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B4" sqref="B4:C5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7.25" style="71" customWidth="1"/>
    <col min="6" max="6" width="0.1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1.25" style="71" bestFit="1" customWidth="1"/>
    <col min="12" max="12" width="14.62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8.375" style="71" bestFit="1" customWidth="1"/>
    <col min="18" max="18" width="9.25" style="71" hidden="1" customWidth="1"/>
    <col min="19" max="19" width="9.125" style="71" customWidth="1"/>
    <col min="20" max="20" width="10" style="71" bestFit="1" customWidth="1"/>
    <col min="21" max="21" width="3" style="71" customWidth="1"/>
    <col min="22" max="22" width="4" style="26" customWidth="1"/>
    <col min="23" max="23" width="13.375" style="71" customWidth="1"/>
    <col min="24" max="24" width="9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566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56">
        <v>45931</v>
      </c>
      <c r="AL1" s="356"/>
      <c r="AM1" s="356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895</v>
      </c>
      <c r="AK2" s="67" t="s">
        <v>161</v>
      </c>
      <c r="AL2" s="357">
        <f>+入力!N7</f>
        <v>0</v>
      </c>
      <c r="AM2" s="357"/>
    </row>
    <row r="3" spans="1:41" ht="19.5" customHeight="1">
      <c r="B3" s="73" t="s">
        <v>162</v>
      </c>
      <c r="C3" s="75"/>
      <c r="D3" s="73" t="s">
        <v>163</v>
      </c>
      <c r="E3" s="77"/>
      <c r="F3" s="108"/>
      <c r="G3" s="73" t="s">
        <v>164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165</v>
      </c>
      <c r="T3" s="73" t="s">
        <v>166</v>
      </c>
      <c r="U3" s="77"/>
      <c r="V3" s="73" t="s">
        <v>167</v>
      </c>
      <c r="W3" s="76"/>
      <c r="X3" s="76"/>
      <c r="Y3" s="76"/>
      <c r="Z3" s="74"/>
      <c r="AA3" s="77" t="s">
        <v>168</v>
      </c>
      <c r="AB3" s="111" t="s">
        <v>169</v>
      </c>
      <c r="AC3" s="111"/>
      <c r="AD3" s="111"/>
      <c r="AE3" s="67"/>
      <c r="AF3" s="112"/>
      <c r="AG3" s="112"/>
      <c r="AH3" s="78"/>
      <c r="AK3" s="79"/>
      <c r="AL3" s="79"/>
      <c r="AM3" s="80" t="s">
        <v>170</v>
      </c>
      <c r="AO3" s="81"/>
    </row>
    <row r="4" spans="1:41" ht="15.75" customHeight="1">
      <c r="B4" s="341">
        <f>+入力!F2</f>
        <v>0</v>
      </c>
      <c r="C4" s="342"/>
      <c r="D4" s="345">
        <f>B4</f>
        <v>0</v>
      </c>
      <c r="E4" s="346"/>
      <c r="F4" s="113"/>
      <c r="G4" s="358" t="str">
        <f>CONCATENATE(入力!F3,入力!S3)&amp;"　/　"&amp;入力!F4</f>
        <v>様　/　</v>
      </c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18"/>
      <c r="S4" s="366">
        <f>+入力!F5</f>
        <v>0</v>
      </c>
      <c r="T4" s="362">
        <f>+入力!N5</f>
        <v>0</v>
      </c>
      <c r="U4" s="363"/>
      <c r="V4" s="350">
        <f>+入力!F6</f>
        <v>0</v>
      </c>
      <c r="W4" s="351"/>
      <c r="X4" s="351"/>
      <c r="Y4" s="351"/>
      <c r="Z4" s="351"/>
      <c r="AA4" s="352"/>
      <c r="AB4" s="114"/>
      <c r="AC4" s="114"/>
      <c r="AD4" s="82"/>
      <c r="AE4" s="115"/>
      <c r="AF4" s="115"/>
      <c r="AG4" s="115"/>
      <c r="AH4" s="1"/>
      <c r="AM4" s="80" t="s">
        <v>132</v>
      </c>
      <c r="AN4" s="106"/>
    </row>
    <row r="5" spans="1:41" ht="15.75" customHeight="1" thickBot="1">
      <c r="B5" s="343"/>
      <c r="C5" s="344"/>
      <c r="D5" s="347"/>
      <c r="E5" s="348"/>
      <c r="F5" s="116"/>
      <c r="G5" s="360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19"/>
      <c r="S5" s="367"/>
      <c r="T5" s="364"/>
      <c r="U5" s="365"/>
      <c r="V5" s="353"/>
      <c r="W5" s="354"/>
      <c r="X5" s="354"/>
      <c r="Y5" s="354"/>
      <c r="Z5" s="354"/>
      <c r="AA5" s="355"/>
      <c r="AB5" s="81" t="s">
        <v>171</v>
      </c>
      <c r="AC5" s="114"/>
      <c r="AD5" s="82"/>
      <c r="AE5" s="349">
        <f>+入力!M6</f>
        <v>0</v>
      </c>
      <c r="AF5" s="349"/>
      <c r="AG5" s="117" t="s">
        <v>172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173</v>
      </c>
      <c r="E7" s="76"/>
      <c r="F7" s="76"/>
      <c r="G7" s="76"/>
      <c r="H7" s="76"/>
      <c r="I7" s="86"/>
      <c r="J7" s="85" t="s">
        <v>174</v>
      </c>
      <c r="K7" s="76"/>
      <c r="L7" s="76"/>
      <c r="M7" s="76"/>
      <c r="N7" s="76"/>
      <c r="O7" s="76"/>
      <c r="P7" s="85" t="s">
        <v>175</v>
      </c>
      <c r="Q7" s="76"/>
      <c r="R7" s="76"/>
      <c r="S7" s="76"/>
      <c r="T7" s="76"/>
      <c r="U7" s="86"/>
      <c r="V7" s="85" t="s">
        <v>176</v>
      </c>
      <c r="W7" s="76"/>
      <c r="X7" s="76"/>
      <c r="Y7" s="76"/>
      <c r="Z7" s="76"/>
      <c r="AA7" s="76"/>
      <c r="AB7" s="85" t="s">
        <v>177</v>
      </c>
      <c r="AC7" s="76"/>
      <c r="AD7" s="76"/>
      <c r="AE7" s="76"/>
      <c r="AF7" s="76"/>
      <c r="AG7" s="76"/>
      <c r="AH7" s="85" t="s">
        <v>178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179</v>
      </c>
      <c r="F8" s="90" t="s">
        <v>180</v>
      </c>
      <c r="G8" s="91" t="s">
        <v>181</v>
      </c>
      <c r="H8" s="91" t="s">
        <v>182</v>
      </c>
      <c r="I8" s="92" t="s">
        <v>183</v>
      </c>
      <c r="J8" s="89"/>
      <c r="K8" s="90" t="s">
        <v>179</v>
      </c>
      <c r="L8" s="90" t="s">
        <v>184</v>
      </c>
      <c r="M8" s="91" t="s">
        <v>181</v>
      </c>
      <c r="N8" s="91" t="s">
        <v>182</v>
      </c>
      <c r="O8" s="92" t="s">
        <v>183</v>
      </c>
      <c r="P8" s="89"/>
      <c r="Q8" s="90" t="s">
        <v>179</v>
      </c>
      <c r="R8" s="90" t="s">
        <v>180</v>
      </c>
      <c r="S8" s="91" t="s">
        <v>181</v>
      </c>
      <c r="T8" s="91" t="s">
        <v>182</v>
      </c>
      <c r="U8" s="92" t="s">
        <v>183</v>
      </c>
      <c r="V8" s="89"/>
      <c r="W8" s="90" t="s">
        <v>179</v>
      </c>
      <c r="X8" s="90" t="s">
        <v>184</v>
      </c>
      <c r="Y8" s="91" t="s">
        <v>181</v>
      </c>
      <c r="Z8" s="91" t="s">
        <v>182</v>
      </c>
      <c r="AA8" s="92" t="s">
        <v>183</v>
      </c>
      <c r="AB8" s="89"/>
      <c r="AC8" s="90" t="s">
        <v>179</v>
      </c>
      <c r="AD8" s="90" t="s">
        <v>180</v>
      </c>
      <c r="AE8" s="91" t="s">
        <v>181</v>
      </c>
      <c r="AF8" s="91" t="s">
        <v>182</v>
      </c>
      <c r="AG8" s="93" t="s">
        <v>183</v>
      </c>
      <c r="AH8" s="89"/>
      <c r="AI8" s="90" t="s">
        <v>179</v>
      </c>
      <c r="AJ8" s="90"/>
      <c r="AK8" s="91" t="s">
        <v>181</v>
      </c>
      <c r="AL8" s="91" t="s">
        <v>182</v>
      </c>
      <c r="AM8" s="94" t="s">
        <v>183</v>
      </c>
    </row>
    <row r="9" spans="1:41" ht="15.75" customHeight="1">
      <c r="A9" s="71">
        <v>40131</v>
      </c>
      <c r="B9" s="21" t="s">
        <v>567</v>
      </c>
      <c r="D9" s="186" t="s">
        <v>189</v>
      </c>
      <c r="E9" s="26" t="s">
        <v>568</v>
      </c>
      <c r="F9" s="277" t="s">
        <v>569</v>
      </c>
      <c r="G9" s="272">
        <v>340</v>
      </c>
      <c r="H9" s="259"/>
      <c r="I9" s="251"/>
      <c r="J9" s="186" t="s">
        <v>189</v>
      </c>
      <c r="K9" s="239" t="s">
        <v>570</v>
      </c>
      <c r="L9" s="239" t="s">
        <v>571</v>
      </c>
      <c r="M9" s="272">
        <v>1100</v>
      </c>
      <c r="N9" s="247"/>
      <c r="O9" s="251"/>
      <c r="P9" s="186" t="s">
        <v>189</v>
      </c>
      <c r="Q9" s="239" t="s">
        <v>572</v>
      </c>
      <c r="R9" s="239" t="s">
        <v>573</v>
      </c>
      <c r="S9" s="272">
        <v>700</v>
      </c>
      <c r="T9" s="247"/>
      <c r="U9" s="251"/>
      <c r="V9" s="186" t="s">
        <v>189</v>
      </c>
      <c r="W9" s="239" t="s">
        <v>574</v>
      </c>
      <c r="X9" s="239" t="s">
        <v>575</v>
      </c>
      <c r="Y9" s="272">
        <v>2140</v>
      </c>
      <c r="Z9" s="247"/>
      <c r="AA9" s="255"/>
      <c r="AB9" s="186" t="s">
        <v>189</v>
      </c>
      <c r="AC9" s="239" t="s">
        <v>576</v>
      </c>
      <c r="AD9" s="239" t="s">
        <v>577</v>
      </c>
      <c r="AE9" s="272" t="s">
        <v>198</v>
      </c>
      <c r="AF9" s="247"/>
      <c r="AG9" s="255"/>
      <c r="AH9" s="186"/>
      <c r="AI9" s="239"/>
      <c r="AJ9" s="27"/>
      <c r="AK9" s="183"/>
      <c r="AL9" s="235"/>
      <c r="AM9" s="189"/>
    </row>
    <row r="10" spans="1:41" ht="16.5" customHeight="1">
      <c r="B10" s="21">
        <v>40109</v>
      </c>
      <c r="D10" s="186" t="s">
        <v>189</v>
      </c>
      <c r="E10" s="49" t="s">
        <v>578</v>
      </c>
      <c r="F10" s="282" t="s">
        <v>579</v>
      </c>
      <c r="G10" s="272">
        <v>500</v>
      </c>
      <c r="H10" s="247"/>
      <c r="I10" s="251"/>
      <c r="J10" s="186" t="s">
        <v>189</v>
      </c>
      <c r="K10" s="239" t="s">
        <v>580</v>
      </c>
      <c r="L10" s="239" t="s">
        <v>581</v>
      </c>
      <c r="M10" s="272">
        <v>4060</v>
      </c>
      <c r="N10" s="247"/>
      <c r="O10" s="251"/>
      <c r="P10" s="186" t="s">
        <v>189</v>
      </c>
      <c r="Q10" s="239" t="s">
        <v>582</v>
      </c>
      <c r="R10" s="239" t="s">
        <v>583</v>
      </c>
      <c r="S10" s="272">
        <v>680</v>
      </c>
      <c r="T10" s="247"/>
      <c r="U10" s="251"/>
      <c r="V10" s="186" t="s">
        <v>189</v>
      </c>
      <c r="W10" s="239" t="s">
        <v>584</v>
      </c>
      <c r="X10" s="239" t="s">
        <v>585</v>
      </c>
      <c r="Y10" s="272">
        <v>1060</v>
      </c>
      <c r="Z10" s="247"/>
      <c r="AA10" s="255"/>
      <c r="AB10" s="186" t="s">
        <v>189</v>
      </c>
      <c r="AC10" s="239" t="s">
        <v>586</v>
      </c>
      <c r="AD10" s="239" t="s">
        <v>587</v>
      </c>
      <c r="AE10" s="272" t="s">
        <v>198</v>
      </c>
      <c r="AF10" s="247"/>
      <c r="AG10" s="255"/>
      <c r="AH10" s="186"/>
      <c r="AI10" s="239"/>
      <c r="AJ10" s="27"/>
      <c r="AK10" s="183"/>
      <c r="AL10" s="235"/>
      <c r="AM10" s="189"/>
    </row>
    <row r="11" spans="1:41" ht="16.5" customHeight="1">
      <c r="B11" s="29"/>
      <c r="D11" s="186" t="s">
        <v>186</v>
      </c>
      <c r="E11" s="49" t="s">
        <v>588</v>
      </c>
      <c r="F11" s="277" t="s">
        <v>589</v>
      </c>
      <c r="G11" s="272">
        <v>130</v>
      </c>
      <c r="H11" s="247"/>
      <c r="I11" s="251"/>
      <c r="J11" s="186" t="s">
        <v>189</v>
      </c>
      <c r="K11" s="239" t="s">
        <v>590</v>
      </c>
      <c r="L11" s="239" t="s">
        <v>591</v>
      </c>
      <c r="M11" s="272">
        <v>2590</v>
      </c>
      <c r="N11" s="247"/>
      <c r="O11" s="251"/>
      <c r="P11" s="186" t="s">
        <v>189</v>
      </c>
      <c r="Q11" s="239" t="s">
        <v>592</v>
      </c>
      <c r="R11" s="239" t="s">
        <v>593</v>
      </c>
      <c r="S11" s="272">
        <v>400</v>
      </c>
      <c r="T11" s="247"/>
      <c r="U11" s="251"/>
      <c r="V11" s="186" t="s">
        <v>189</v>
      </c>
      <c r="W11" s="239" t="s">
        <v>594</v>
      </c>
      <c r="X11" s="239" t="s">
        <v>595</v>
      </c>
      <c r="Y11" s="272">
        <v>2690</v>
      </c>
      <c r="Z11" s="247"/>
      <c r="AA11" s="255"/>
      <c r="AB11" s="186" t="s">
        <v>189</v>
      </c>
      <c r="AC11" s="239" t="s">
        <v>596</v>
      </c>
      <c r="AD11" s="239" t="s">
        <v>597</v>
      </c>
      <c r="AE11" s="272" t="s">
        <v>198</v>
      </c>
      <c r="AF11" s="247"/>
      <c r="AG11" s="255"/>
      <c r="AH11" s="186"/>
      <c r="AI11" s="239"/>
      <c r="AJ11" s="27"/>
      <c r="AK11" s="183"/>
      <c r="AL11" s="235"/>
      <c r="AM11" s="189"/>
    </row>
    <row r="12" spans="1:41" ht="16.5" customHeight="1">
      <c r="B12" s="29"/>
      <c r="D12" s="186" t="s">
        <v>186</v>
      </c>
      <c r="E12" s="49" t="s">
        <v>598</v>
      </c>
      <c r="F12" s="277" t="s">
        <v>599</v>
      </c>
      <c r="G12" s="272">
        <v>690</v>
      </c>
      <c r="H12" s="247"/>
      <c r="I12" s="251"/>
      <c r="J12" s="186" t="s">
        <v>189</v>
      </c>
      <c r="K12" s="239" t="s">
        <v>600</v>
      </c>
      <c r="L12" s="239" t="s">
        <v>601</v>
      </c>
      <c r="M12" s="272">
        <v>600</v>
      </c>
      <c r="N12" s="247"/>
      <c r="O12" s="251"/>
      <c r="P12" s="186" t="s">
        <v>189</v>
      </c>
      <c r="Q12" s="239" t="s">
        <v>602</v>
      </c>
      <c r="R12" s="239" t="s">
        <v>603</v>
      </c>
      <c r="S12" s="272">
        <v>500</v>
      </c>
      <c r="T12" s="247"/>
      <c r="U12" s="251"/>
      <c r="V12" s="186" t="s">
        <v>189</v>
      </c>
      <c r="W12" s="239" t="s">
        <v>604</v>
      </c>
      <c r="X12" s="244" t="s">
        <v>605</v>
      </c>
      <c r="Y12" s="272">
        <v>1590</v>
      </c>
      <c r="Z12" s="247"/>
      <c r="AA12" s="255"/>
      <c r="AB12" s="186" t="s">
        <v>189</v>
      </c>
      <c r="AC12" s="239" t="s">
        <v>606</v>
      </c>
      <c r="AD12" s="239" t="s">
        <v>607</v>
      </c>
      <c r="AE12" s="272" t="s">
        <v>198</v>
      </c>
      <c r="AF12" s="247"/>
      <c r="AG12" s="255"/>
      <c r="AH12" s="186"/>
      <c r="AI12" s="239"/>
      <c r="AJ12" s="27"/>
      <c r="AK12" s="183"/>
      <c r="AL12" s="235"/>
      <c r="AM12" s="189"/>
    </row>
    <row r="13" spans="1:41" ht="16.5" customHeight="1">
      <c r="B13" s="29"/>
      <c r="D13" s="186" t="s">
        <v>186</v>
      </c>
      <c r="E13" s="26" t="s">
        <v>608</v>
      </c>
      <c r="F13" s="277" t="s">
        <v>609</v>
      </c>
      <c r="G13" s="272">
        <v>80</v>
      </c>
      <c r="H13" s="247"/>
      <c r="I13" s="251"/>
      <c r="J13" s="186" t="s">
        <v>189</v>
      </c>
      <c r="K13" s="239" t="s">
        <v>610</v>
      </c>
      <c r="L13" s="239" t="s">
        <v>611</v>
      </c>
      <c r="M13" s="272">
        <v>1910</v>
      </c>
      <c r="N13" s="247"/>
      <c r="O13" s="251"/>
      <c r="P13" s="186" t="s">
        <v>189</v>
      </c>
      <c r="Q13" s="239" t="s">
        <v>612</v>
      </c>
      <c r="R13" s="239" t="s">
        <v>613</v>
      </c>
      <c r="S13" s="272">
        <v>500</v>
      </c>
      <c r="T13" s="247"/>
      <c r="U13" s="251"/>
      <c r="V13" s="186" t="s">
        <v>189</v>
      </c>
      <c r="W13" s="239" t="s">
        <v>614</v>
      </c>
      <c r="X13" s="239" t="s">
        <v>615</v>
      </c>
      <c r="Y13" s="272">
        <v>1610</v>
      </c>
      <c r="Z13" s="247"/>
      <c r="AA13" s="255"/>
      <c r="AB13" s="186" t="s">
        <v>189</v>
      </c>
      <c r="AC13" s="239" t="s">
        <v>616</v>
      </c>
      <c r="AD13" s="239" t="s">
        <v>617</v>
      </c>
      <c r="AE13" s="272" t="s">
        <v>198</v>
      </c>
      <c r="AF13" s="247"/>
      <c r="AG13" s="255"/>
      <c r="AH13" s="186"/>
      <c r="AI13" s="239"/>
      <c r="AJ13" s="27"/>
      <c r="AK13" s="183"/>
      <c r="AL13" s="235"/>
      <c r="AM13" s="189"/>
    </row>
    <row r="14" spans="1:41" ht="16.5" customHeight="1">
      <c r="B14" s="29"/>
      <c r="D14" s="186"/>
      <c r="E14" s="49"/>
      <c r="F14" s="275"/>
      <c r="G14" s="264"/>
      <c r="H14" s="247"/>
      <c r="I14" s="251"/>
      <c r="J14" s="186" t="s">
        <v>189</v>
      </c>
      <c r="K14" s="239" t="s">
        <v>618</v>
      </c>
      <c r="L14" s="239" t="s">
        <v>619</v>
      </c>
      <c r="M14" s="272">
        <v>1560</v>
      </c>
      <c r="N14" s="247"/>
      <c r="O14" s="251"/>
      <c r="P14" s="186" t="s">
        <v>189</v>
      </c>
      <c r="Q14" s="239" t="s">
        <v>620</v>
      </c>
      <c r="R14" s="239" t="s">
        <v>621</v>
      </c>
      <c r="S14" s="272">
        <v>850</v>
      </c>
      <c r="T14" s="247"/>
      <c r="U14" s="251"/>
      <c r="V14" s="186" t="s">
        <v>189</v>
      </c>
      <c r="W14" s="239" t="s">
        <v>622</v>
      </c>
      <c r="X14" s="239" t="s">
        <v>623</v>
      </c>
      <c r="Y14" s="272">
        <v>640</v>
      </c>
      <c r="Z14" s="247"/>
      <c r="AA14" s="255"/>
      <c r="AB14" s="186" t="s">
        <v>189</v>
      </c>
      <c r="AC14" s="239" t="s">
        <v>624</v>
      </c>
      <c r="AD14" s="239" t="s">
        <v>625</v>
      </c>
      <c r="AE14" s="272" t="s">
        <v>198</v>
      </c>
      <c r="AF14" s="247"/>
      <c r="AG14" s="255"/>
      <c r="AH14" s="186"/>
      <c r="AI14" s="239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5"/>
      <c r="G15" s="264"/>
      <c r="H15" s="247"/>
      <c r="I15" s="251"/>
      <c r="J15" s="186" t="s">
        <v>189</v>
      </c>
      <c r="K15" s="239" t="s">
        <v>626</v>
      </c>
      <c r="L15" s="239" t="s">
        <v>627</v>
      </c>
      <c r="M15" s="272">
        <v>1390</v>
      </c>
      <c r="N15" s="247"/>
      <c r="O15" s="251"/>
      <c r="P15" s="186" t="s">
        <v>189</v>
      </c>
      <c r="Q15" s="239" t="s">
        <v>628</v>
      </c>
      <c r="R15" s="239" t="s">
        <v>629</v>
      </c>
      <c r="S15" s="272">
        <v>400</v>
      </c>
      <c r="T15" s="247"/>
      <c r="U15" s="251"/>
      <c r="V15" s="186" t="s">
        <v>189</v>
      </c>
      <c r="W15" s="239" t="s">
        <v>630</v>
      </c>
      <c r="X15" s="239" t="s">
        <v>631</v>
      </c>
      <c r="Y15" s="272">
        <v>150</v>
      </c>
      <c r="Z15" s="247"/>
      <c r="AA15" s="255"/>
      <c r="AB15" s="186" t="s">
        <v>189</v>
      </c>
      <c r="AC15" s="239" t="s">
        <v>632</v>
      </c>
      <c r="AD15" s="239" t="s">
        <v>633</v>
      </c>
      <c r="AE15" s="272" t="s">
        <v>198</v>
      </c>
      <c r="AF15" s="247"/>
      <c r="AG15" s="255"/>
      <c r="AH15" s="186"/>
      <c r="AI15" s="239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5"/>
      <c r="G16" s="264"/>
      <c r="H16" s="247"/>
      <c r="I16" s="251"/>
      <c r="J16" s="186" t="s">
        <v>189</v>
      </c>
      <c r="K16" s="239" t="s">
        <v>634</v>
      </c>
      <c r="L16" s="239" t="s">
        <v>635</v>
      </c>
      <c r="M16" s="272">
        <v>1150</v>
      </c>
      <c r="N16" s="247"/>
      <c r="O16" s="251"/>
      <c r="P16" s="186" t="s">
        <v>189</v>
      </c>
      <c r="Q16" s="239" t="s">
        <v>636</v>
      </c>
      <c r="R16" s="239" t="s">
        <v>637</v>
      </c>
      <c r="S16" s="272">
        <v>140</v>
      </c>
      <c r="T16" s="247"/>
      <c r="U16" s="251"/>
      <c r="V16" s="186" t="s">
        <v>189</v>
      </c>
      <c r="W16" s="239" t="s">
        <v>638</v>
      </c>
      <c r="X16" s="239" t="s">
        <v>639</v>
      </c>
      <c r="Y16" s="272">
        <v>1000</v>
      </c>
      <c r="Z16" s="247"/>
      <c r="AA16" s="255"/>
      <c r="AB16" s="186" t="s">
        <v>189</v>
      </c>
      <c r="AC16" s="239" t="s">
        <v>640</v>
      </c>
      <c r="AD16" s="239" t="s">
        <v>641</v>
      </c>
      <c r="AE16" s="272" t="s">
        <v>239</v>
      </c>
      <c r="AF16" s="247"/>
      <c r="AG16" s="255"/>
      <c r="AH16" s="186"/>
      <c r="AI16" s="239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275"/>
      <c r="G17" s="264"/>
      <c r="H17" s="247"/>
      <c r="I17" s="251"/>
      <c r="J17" s="186"/>
      <c r="K17" s="239"/>
      <c r="L17" s="239"/>
      <c r="M17" s="274"/>
      <c r="N17" s="247"/>
      <c r="O17" s="251"/>
      <c r="P17" s="186" t="s">
        <v>189</v>
      </c>
      <c r="Q17" s="239" t="s">
        <v>642</v>
      </c>
      <c r="R17" s="243" t="s">
        <v>643</v>
      </c>
      <c r="S17" s="272">
        <v>1000</v>
      </c>
      <c r="T17" s="247"/>
      <c r="U17" s="251"/>
      <c r="V17" s="186"/>
      <c r="W17" s="239"/>
      <c r="X17" s="239"/>
      <c r="Y17" s="264"/>
      <c r="Z17" s="247"/>
      <c r="AA17" s="255"/>
      <c r="AB17" s="186" t="s">
        <v>189</v>
      </c>
      <c r="AC17" s="239" t="s">
        <v>644</v>
      </c>
      <c r="AD17" s="239" t="s">
        <v>645</v>
      </c>
      <c r="AE17" s="272" t="s">
        <v>220</v>
      </c>
      <c r="AF17" s="247"/>
      <c r="AG17" s="255"/>
      <c r="AH17" s="186"/>
      <c r="AI17" s="239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275"/>
      <c r="G18" s="264"/>
      <c r="H18" s="247"/>
      <c r="I18" s="251"/>
      <c r="J18" s="186"/>
      <c r="K18" s="239"/>
      <c r="L18" s="239"/>
      <c r="M18" s="274"/>
      <c r="N18" s="247"/>
      <c r="O18" s="251"/>
      <c r="P18" s="186" t="s">
        <v>189</v>
      </c>
      <c r="Q18" s="239" t="s">
        <v>646</v>
      </c>
      <c r="R18" s="239" t="s">
        <v>647</v>
      </c>
      <c r="S18" s="272">
        <v>1100</v>
      </c>
      <c r="T18" s="247"/>
      <c r="U18" s="251"/>
      <c r="V18" s="186"/>
      <c r="W18" s="239"/>
      <c r="X18" s="239"/>
      <c r="Y18" s="264"/>
      <c r="Z18" s="247"/>
      <c r="AA18" s="255"/>
      <c r="AB18" s="186"/>
      <c r="AC18" s="239"/>
      <c r="AD18" s="239"/>
      <c r="AE18" s="264"/>
      <c r="AF18" s="247"/>
      <c r="AG18" s="255"/>
      <c r="AH18" s="186"/>
      <c r="AI18" s="239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275"/>
      <c r="G19" s="272"/>
      <c r="H19" s="247"/>
      <c r="I19" s="251"/>
      <c r="J19" s="186"/>
      <c r="K19" s="239"/>
      <c r="L19" s="239"/>
      <c r="M19" s="274"/>
      <c r="N19" s="247"/>
      <c r="O19" s="251"/>
      <c r="P19" s="186" t="s">
        <v>189</v>
      </c>
      <c r="Q19" s="239" t="s">
        <v>648</v>
      </c>
      <c r="R19" s="239" t="s">
        <v>649</v>
      </c>
      <c r="S19" s="272">
        <v>350</v>
      </c>
      <c r="T19" s="247"/>
      <c r="U19" s="251"/>
      <c r="V19" s="186"/>
      <c r="W19" s="239"/>
      <c r="X19" s="239"/>
      <c r="Y19" s="264"/>
      <c r="Z19" s="247"/>
      <c r="AA19" s="255"/>
      <c r="AB19" s="186"/>
      <c r="AC19" s="239"/>
      <c r="AD19" s="239" t="s">
        <v>253</v>
      </c>
      <c r="AE19" s="272"/>
      <c r="AF19" s="247"/>
      <c r="AG19" s="255"/>
      <c r="AH19" s="186"/>
      <c r="AI19" s="239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275"/>
      <c r="G20" s="272"/>
      <c r="H20" s="247"/>
      <c r="I20" s="251"/>
      <c r="J20" s="186"/>
      <c r="K20" s="239"/>
      <c r="L20" s="239"/>
      <c r="M20" s="274"/>
      <c r="N20" s="247"/>
      <c r="O20" s="251"/>
      <c r="P20" s="186" t="s">
        <v>189</v>
      </c>
      <c r="Q20" s="239" t="s">
        <v>650</v>
      </c>
      <c r="R20" s="239" t="s">
        <v>651</v>
      </c>
      <c r="S20" s="272">
        <v>1050</v>
      </c>
      <c r="T20" s="247"/>
      <c r="U20" s="251"/>
      <c r="V20" s="186"/>
      <c r="W20" s="239"/>
      <c r="X20" s="239"/>
      <c r="Y20" s="272"/>
      <c r="Z20" s="247"/>
      <c r="AA20" s="255"/>
      <c r="AB20" s="186"/>
      <c r="AC20" s="239"/>
      <c r="AD20" s="239"/>
      <c r="AE20" s="272"/>
      <c r="AF20" s="247"/>
      <c r="AG20" s="255"/>
      <c r="AH20" s="186"/>
      <c r="AI20" s="239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275"/>
      <c r="G21" s="272"/>
      <c r="H21" s="247"/>
      <c r="I21" s="251"/>
      <c r="J21" s="186"/>
      <c r="K21" s="239"/>
      <c r="L21" s="239"/>
      <c r="M21" s="274"/>
      <c r="N21" s="247"/>
      <c r="O21" s="251"/>
      <c r="P21" s="186" t="s">
        <v>189</v>
      </c>
      <c r="Q21" s="239" t="s">
        <v>652</v>
      </c>
      <c r="R21" s="243" t="s">
        <v>653</v>
      </c>
      <c r="S21" s="272">
        <v>470</v>
      </c>
      <c r="T21" s="247"/>
      <c r="U21" s="251"/>
      <c r="V21" s="186"/>
      <c r="W21" s="239"/>
      <c r="X21" s="239"/>
      <c r="Y21" s="272"/>
      <c r="Z21" s="247"/>
      <c r="AA21" s="255"/>
      <c r="AB21" s="186"/>
      <c r="AC21" s="239"/>
      <c r="AD21" s="239" t="s">
        <v>253</v>
      </c>
      <c r="AE21" s="272"/>
      <c r="AF21" s="247"/>
      <c r="AG21" s="255"/>
      <c r="AH21" s="186"/>
      <c r="AI21" s="239"/>
      <c r="AJ21" s="27"/>
      <c r="AK21" s="183"/>
      <c r="AL21" s="235"/>
      <c r="AM21" s="189"/>
    </row>
    <row r="22" spans="2:39" ht="16.5" customHeight="1">
      <c r="B22" s="29"/>
      <c r="D22" s="246"/>
      <c r="E22" s="49"/>
      <c r="F22" s="275"/>
      <c r="G22" s="272"/>
      <c r="H22" s="247"/>
      <c r="I22" s="251"/>
      <c r="J22" s="186"/>
      <c r="K22" s="239"/>
      <c r="L22" s="239"/>
      <c r="M22" s="272"/>
      <c r="N22" s="247"/>
      <c r="O22" s="251"/>
      <c r="P22" s="186" t="s">
        <v>189</v>
      </c>
      <c r="Q22" s="239" t="s">
        <v>654</v>
      </c>
      <c r="R22" s="243" t="s">
        <v>655</v>
      </c>
      <c r="S22" s="272">
        <v>2200</v>
      </c>
      <c r="T22" s="247"/>
      <c r="U22" s="251"/>
      <c r="V22" s="186"/>
      <c r="W22" s="239"/>
      <c r="X22" s="242"/>
      <c r="Y22" s="272"/>
      <c r="Z22" s="247"/>
      <c r="AA22" s="255"/>
      <c r="AB22" s="186"/>
      <c r="AC22" s="239"/>
      <c r="AD22" s="239" t="s">
        <v>253</v>
      </c>
      <c r="AE22" s="272"/>
      <c r="AF22" s="247"/>
      <c r="AG22" s="255"/>
      <c r="AH22" s="186"/>
      <c r="AI22" s="239"/>
      <c r="AJ22" s="27"/>
      <c r="AK22" s="183"/>
      <c r="AL22" s="235"/>
      <c r="AM22" s="189"/>
    </row>
    <row r="23" spans="2:39" ht="16.5" customHeight="1">
      <c r="B23" s="29"/>
      <c r="D23" s="246"/>
      <c r="E23" s="49"/>
      <c r="F23" s="275"/>
      <c r="G23" s="272"/>
      <c r="H23" s="247"/>
      <c r="I23" s="251"/>
      <c r="J23" s="186"/>
      <c r="K23" s="239"/>
      <c r="L23" s="239"/>
      <c r="M23" s="272"/>
      <c r="N23" s="247"/>
      <c r="O23" s="251"/>
      <c r="P23" s="186" t="s">
        <v>189</v>
      </c>
      <c r="Q23" s="239" t="s">
        <v>656</v>
      </c>
      <c r="R23" s="239" t="s">
        <v>657</v>
      </c>
      <c r="S23" s="272">
        <v>400</v>
      </c>
      <c r="T23" s="247"/>
      <c r="U23" s="251"/>
      <c r="V23" s="186"/>
      <c r="W23" s="239"/>
      <c r="X23" s="239"/>
      <c r="Y23" s="272"/>
      <c r="Z23" s="247"/>
      <c r="AA23" s="255"/>
      <c r="AB23" s="186"/>
      <c r="AC23" s="239"/>
      <c r="AD23" s="239" t="s">
        <v>253</v>
      </c>
      <c r="AE23" s="272"/>
      <c r="AF23" s="247"/>
      <c r="AG23" s="255"/>
      <c r="AH23" s="186"/>
      <c r="AI23" s="239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/>
      <c r="G24" s="254"/>
      <c r="H24" s="247"/>
      <c r="I24" s="251"/>
      <c r="J24" s="186"/>
      <c r="K24" s="239"/>
      <c r="L24" s="239"/>
      <c r="M24" s="272"/>
      <c r="N24" s="247"/>
      <c r="O24" s="251"/>
      <c r="P24" s="186" t="s">
        <v>189</v>
      </c>
      <c r="Q24" s="239" t="s">
        <v>658</v>
      </c>
      <c r="R24" s="239" t="s">
        <v>659</v>
      </c>
      <c r="S24" s="272">
        <v>1400</v>
      </c>
      <c r="T24" s="247"/>
      <c r="U24" s="251"/>
      <c r="V24" s="186"/>
      <c r="W24" s="239"/>
      <c r="X24" s="239"/>
      <c r="Y24" s="272"/>
      <c r="Z24" s="247"/>
      <c r="AA24" s="255"/>
      <c r="AB24" s="186"/>
      <c r="AC24" s="239"/>
      <c r="AD24" s="239" t="s">
        <v>253</v>
      </c>
      <c r="AE24" s="272"/>
      <c r="AF24" s="247"/>
      <c r="AG24" s="255"/>
      <c r="AH24" s="186"/>
      <c r="AI24" s="239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/>
      <c r="G25" s="254"/>
      <c r="H25" s="247"/>
      <c r="I25" s="251"/>
      <c r="J25" s="186"/>
      <c r="K25" s="239"/>
      <c r="L25" s="244"/>
      <c r="M25" s="272"/>
      <c r="N25" s="247"/>
      <c r="O25" s="251"/>
      <c r="P25" s="186" t="s">
        <v>189</v>
      </c>
      <c r="Q25" s="239" t="s">
        <v>660</v>
      </c>
      <c r="R25" s="239" t="s">
        <v>661</v>
      </c>
      <c r="S25" s="272">
        <v>400</v>
      </c>
      <c r="T25" s="247"/>
      <c r="U25" s="251"/>
      <c r="V25" s="186"/>
      <c r="W25" s="239"/>
      <c r="X25" s="239"/>
      <c r="Y25" s="272"/>
      <c r="Z25" s="247"/>
      <c r="AA25" s="255"/>
      <c r="AB25" s="186"/>
      <c r="AC25" s="239"/>
      <c r="AD25" s="239" t="s">
        <v>253</v>
      </c>
      <c r="AE25" s="272"/>
      <c r="AF25" s="247"/>
      <c r="AG25" s="255"/>
      <c r="AH25" s="186"/>
      <c r="AI25" s="239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/>
      <c r="G26" s="254"/>
      <c r="H26" s="247"/>
      <c r="I26" s="251"/>
      <c r="J26" s="186"/>
      <c r="K26" s="239"/>
      <c r="L26" s="239"/>
      <c r="M26" s="272"/>
      <c r="N26" s="247"/>
      <c r="O26" s="251"/>
      <c r="P26" s="186" t="s">
        <v>189</v>
      </c>
      <c r="Q26" s="239" t="s">
        <v>662</v>
      </c>
      <c r="R26" s="239" t="s">
        <v>663</v>
      </c>
      <c r="S26" s="272">
        <v>1900</v>
      </c>
      <c r="T26" s="247"/>
      <c r="U26" s="251"/>
      <c r="V26" s="186"/>
      <c r="W26" s="239"/>
      <c r="X26" s="239"/>
      <c r="Y26" s="272"/>
      <c r="Z26" s="247"/>
      <c r="AA26" s="255"/>
      <c r="AB26" s="186"/>
      <c r="AC26" s="239"/>
      <c r="AD26" s="239" t="s">
        <v>253</v>
      </c>
      <c r="AE26" s="272"/>
      <c r="AF26" s="247"/>
      <c r="AG26" s="255"/>
      <c r="AH26" s="186"/>
      <c r="AI26" s="239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54"/>
      <c r="H27" s="247"/>
      <c r="I27" s="251"/>
      <c r="J27" s="186"/>
      <c r="K27" s="239"/>
      <c r="L27" s="239"/>
      <c r="M27" s="272"/>
      <c r="N27" s="247"/>
      <c r="O27" s="251"/>
      <c r="P27" s="186" t="s">
        <v>189</v>
      </c>
      <c r="Q27" s="239" t="s">
        <v>664</v>
      </c>
      <c r="R27" s="243" t="s">
        <v>665</v>
      </c>
      <c r="S27" s="272">
        <v>160</v>
      </c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253</v>
      </c>
      <c r="AE27" s="272"/>
      <c r="AF27" s="247"/>
      <c r="AG27" s="255"/>
      <c r="AH27" s="186"/>
      <c r="AI27" s="239"/>
      <c r="AJ27" s="27"/>
      <c r="AK27" s="183"/>
      <c r="AL27" s="235"/>
      <c r="AM27" s="189"/>
    </row>
    <row r="28" spans="2:39" ht="16.5" customHeight="1">
      <c r="B28" s="29"/>
      <c r="D28" s="246"/>
      <c r="E28" s="49"/>
      <c r="F28" s="49"/>
      <c r="G28" s="254"/>
      <c r="H28" s="247"/>
      <c r="I28" s="251"/>
      <c r="J28" s="186"/>
      <c r="K28" s="239"/>
      <c r="L28" s="239"/>
      <c r="M28" s="272"/>
      <c r="N28" s="247"/>
      <c r="O28" s="251"/>
      <c r="P28" s="186" t="s">
        <v>189</v>
      </c>
      <c r="Q28" s="239" t="s">
        <v>666</v>
      </c>
      <c r="R28" s="242" t="s">
        <v>667</v>
      </c>
      <c r="S28" s="272">
        <v>200</v>
      </c>
      <c r="T28" s="247"/>
      <c r="U28" s="251"/>
      <c r="V28" s="186"/>
      <c r="W28" s="239"/>
      <c r="X28" s="239"/>
      <c r="Y28" s="272"/>
      <c r="Z28" s="247"/>
      <c r="AA28" s="255"/>
      <c r="AB28" s="186"/>
      <c r="AC28" s="239"/>
      <c r="AD28" s="239" t="s">
        <v>253</v>
      </c>
      <c r="AE28" s="272"/>
      <c r="AF28" s="247"/>
      <c r="AG28" s="255"/>
      <c r="AH28" s="186"/>
      <c r="AI28" s="239"/>
      <c r="AJ28" s="27"/>
      <c r="AK28" s="183"/>
      <c r="AL28" s="235"/>
      <c r="AM28" s="189"/>
    </row>
    <row r="29" spans="2:39" ht="16.5" customHeight="1">
      <c r="B29" s="29"/>
      <c r="D29" s="246"/>
      <c r="E29" s="49"/>
      <c r="F29" s="49"/>
      <c r="G29" s="254"/>
      <c r="H29" s="247"/>
      <c r="I29" s="251"/>
      <c r="J29" s="186"/>
      <c r="K29" s="239"/>
      <c r="L29" s="239"/>
      <c r="M29" s="272"/>
      <c r="N29" s="247"/>
      <c r="O29" s="251"/>
      <c r="P29" s="186" t="s">
        <v>189</v>
      </c>
      <c r="Q29" s="239" t="s">
        <v>668</v>
      </c>
      <c r="R29" s="242" t="s">
        <v>669</v>
      </c>
      <c r="S29" s="272">
        <v>300</v>
      </c>
      <c r="T29" s="247"/>
      <c r="U29" s="251"/>
      <c r="V29" s="186"/>
      <c r="W29" s="239"/>
      <c r="X29" s="239"/>
      <c r="Y29" s="272"/>
      <c r="Z29" s="247"/>
      <c r="AA29" s="255"/>
      <c r="AB29" s="186"/>
      <c r="AC29" s="239"/>
      <c r="AD29" s="239" t="s">
        <v>253</v>
      </c>
      <c r="AE29" s="272"/>
      <c r="AF29" s="247"/>
      <c r="AG29" s="255"/>
      <c r="AH29" s="186"/>
      <c r="AI29" s="239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49"/>
      <c r="G30" s="272"/>
      <c r="H30" s="247"/>
      <c r="I30" s="251"/>
      <c r="J30" s="186"/>
      <c r="K30" s="239"/>
      <c r="L30" s="239"/>
      <c r="M30" s="272"/>
      <c r="N30" s="247"/>
      <c r="O30" s="251"/>
      <c r="P30" s="186"/>
      <c r="Q30" s="239" t="s">
        <v>670</v>
      </c>
      <c r="R30" s="244" t="s">
        <v>671</v>
      </c>
      <c r="S30" s="274" t="s">
        <v>211</v>
      </c>
      <c r="T30" s="247"/>
      <c r="U30" s="251"/>
      <c r="V30" s="186"/>
      <c r="W30" s="239"/>
      <c r="X30" s="239"/>
      <c r="Y30" s="272"/>
      <c r="Z30" s="247"/>
      <c r="AA30" s="255"/>
      <c r="AB30" s="186"/>
      <c r="AC30" s="239"/>
      <c r="AD30" s="239" t="s">
        <v>253</v>
      </c>
      <c r="AE30" s="272"/>
      <c r="AF30" s="247"/>
      <c r="AG30" s="255"/>
      <c r="AH30" s="186"/>
      <c r="AI30" s="239"/>
      <c r="AJ30" s="27"/>
      <c r="AK30" s="183"/>
      <c r="AL30" s="235"/>
      <c r="AM30" s="189"/>
    </row>
    <row r="31" spans="2:39" ht="16.5" customHeight="1">
      <c r="B31" s="29"/>
      <c r="D31" s="186"/>
      <c r="E31" s="49"/>
      <c r="F31" s="49"/>
      <c r="G31" s="272"/>
      <c r="H31" s="247"/>
      <c r="I31" s="251"/>
      <c r="J31" s="186"/>
      <c r="K31" s="239"/>
      <c r="L31" s="239"/>
      <c r="M31" s="272"/>
      <c r="N31" s="247"/>
      <c r="O31" s="251"/>
      <c r="P31" s="186"/>
      <c r="Q31" s="239"/>
      <c r="R31" s="239"/>
      <c r="S31" s="264"/>
      <c r="T31" s="247"/>
      <c r="U31" s="251"/>
      <c r="V31" s="186"/>
      <c r="W31" s="239"/>
      <c r="X31" s="239"/>
      <c r="Y31" s="272"/>
      <c r="Z31" s="247"/>
      <c r="AA31" s="255"/>
      <c r="AB31" s="186"/>
      <c r="AC31" s="239"/>
      <c r="AD31" s="239"/>
      <c r="AE31" s="272"/>
      <c r="AF31" s="247"/>
      <c r="AG31" s="255"/>
      <c r="AH31" s="186"/>
      <c r="AI31" s="239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2"/>
      <c r="H32" s="247"/>
      <c r="I32" s="251"/>
      <c r="J32" s="186"/>
      <c r="K32" s="239"/>
      <c r="L32" s="239"/>
      <c r="M32" s="272"/>
      <c r="N32" s="247"/>
      <c r="O32" s="251"/>
      <c r="P32" s="186"/>
      <c r="Q32" s="239"/>
      <c r="R32" s="243"/>
      <c r="S32" s="258"/>
      <c r="T32" s="247"/>
      <c r="U32" s="251"/>
      <c r="V32" s="186"/>
      <c r="W32" s="239"/>
      <c r="X32" s="239"/>
      <c r="Y32" s="272"/>
      <c r="Z32" s="247"/>
      <c r="AA32" s="255"/>
      <c r="AB32" s="186"/>
      <c r="AC32" s="239"/>
      <c r="AD32" s="239"/>
      <c r="AE32" s="272"/>
      <c r="AF32" s="247"/>
      <c r="AG32" s="255"/>
      <c r="AH32" s="186"/>
      <c r="AI32" s="239"/>
      <c r="AJ32" s="27"/>
      <c r="AK32" s="183"/>
      <c r="AL32" s="235"/>
      <c r="AM32" s="189"/>
    </row>
    <row r="33" spans="2:39" ht="15.75" customHeight="1">
      <c r="B33" s="30"/>
      <c r="D33" s="186"/>
      <c r="E33" s="49"/>
      <c r="F33" s="49" t="s">
        <v>253</v>
      </c>
      <c r="G33" s="272"/>
      <c r="H33" s="247"/>
      <c r="I33" s="251"/>
      <c r="J33" s="186"/>
      <c r="K33" s="239"/>
      <c r="L33" s="239"/>
      <c r="M33" s="272"/>
      <c r="N33" s="247"/>
      <c r="O33" s="251"/>
      <c r="P33" s="186"/>
      <c r="Q33" s="239"/>
      <c r="R33" s="243"/>
      <c r="S33" s="258"/>
      <c r="T33" s="247"/>
      <c r="U33" s="251"/>
      <c r="V33" s="186"/>
      <c r="W33" s="239"/>
      <c r="X33" s="239"/>
      <c r="Y33" s="272"/>
      <c r="Z33" s="247"/>
      <c r="AA33" s="255"/>
      <c r="AB33" s="186"/>
      <c r="AC33" s="239"/>
      <c r="AD33" s="239" t="s">
        <v>253</v>
      </c>
      <c r="AE33" s="272"/>
      <c r="AF33" s="247"/>
      <c r="AG33" s="255"/>
      <c r="AH33" s="186"/>
      <c r="AI33" s="239"/>
      <c r="AJ33" s="27"/>
      <c r="AK33" s="183"/>
      <c r="AL33" s="235"/>
      <c r="AM33" s="189"/>
    </row>
    <row r="34" spans="2:39" ht="15.75" customHeight="1" thickBot="1">
      <c r="B34" s="30"/>
      <c r="D34" s="186"/>
      <c r="E34" s="49"/>
      <c r="F34" s="49" t="s">
        <v>253</v>
      </c>
      <c r="G34" s="272"/>
      <c r="H34" s="247"/>
      <c r="I34" s="251"/>
      <c r="J34" s="186"/>
      <c r="K34" s="239"/>
      <c r="L34" s="239"/>
      <c r="M34" s="272"/>
      <c r="N34" s="247"/>
      <c r="O34" s="251"/>
      <c r="P34" s="186"/>
      <c r="Q34" s="239"/>
      <c r="R34" s="243"/>
      <c r="S34" s="254"/>
      <c r="T34" s="247"/>
      <c r="U34" s="251"/>
      <c r="V34" s="186"/>
      <c r="W34" s="239"/>
      <c r="X34" s="239"/>
      <c r="Y34" s="272"/>
      <c r="Z34" s="247"/>
      <c r="AA34" s="255"/>
      <c r="AB34" s="186"/>
      <c r="AC34" s="239"/>
      <c r="AD34" s="239" t="s">
        <v>253</v>
      </c>
      <c r="AE34" s="272"/>
      <c r="AF34" s="247"/>
      <c r="AG34" s="255"/>
      <c r="AH34" s="186"/>
      <c r="AI34" s="239"/>
      <c r="AJ34" s="27"/>
      <c r="AK34" s="183"/>
      <c r="AL34" s="235"/>
      <c r="AM34" s="189"/>
    </row>
    <row r="35" spans="2:39" ht="16.5" customHeight="1">
      <c r="B35" s="31" t="s">
        <v>254</v>
      </c>
      <c r="C35" s="32">
        <f>SUM(G35,M35,S35,Y35,AE35,AK35)</f>
        <v>42080</v>
      </c>
      <c r="D35" s="33"/>
      <c r="E35" s="190"/>
      <c r="F35" s="190" t="s">
        <v>253</v>
      </c>
      <c r="G35" s="191">
        <f>SUM(G9:G34)</f>
        <v>1740</v>
      </c>
      <c r="H35" s="191"/>
      <c r="I35" s="266"/>
      <c r="J35" s="33"/>
      <c r="K35" s="190"/>
      <c r="L35" s="190"/>
      <c r="M35" s="191">
        <f>SUM(M9:M34)</f>
        <v>14360</v>
      </c>
      <c r="N35" s="191"/>
      <c r="O35" s="266"/>
      <c r="P35" s="33"/>
      <c r="Q35" s="190"/>
      <c r="R35" s="190" t="s">
        <v>253</v>
      </c>
      <c r="S35" s="191">
        <f>SUM(S9:S34)</f>
        <v>15100</v>
      </c>
      <c r="T35" s="191"/>
      <c r="U35" s="266"/>
      <c r="V35" s="33"/>
      <c r="W35" s="190"/>
      <c r="X35" s="190"/>
      <c r="Y35" s="191">
        <f>SUM(Y9:Y34)</f>
        <v>10880</v>
      </c>
      <c r="Z35" s="236"/>
      <c r="AA35" s="266"/>
      <c r="AB35" s="33"/>
      <c r="AC35" s="190"/>
      <c r="AD35" s="190" t="s">
        <v>253</v>
      </c>
      <c r="AE35" s="191">
        <f>SUM(AE9:AE34)</f>
        <v>0</v>
      </c>
      <c r="AF35" s="236"/>
      <c r="AG35" s="227"/>
      <c r="AH35" s="38"/>
      <c r="AI35" s="190"/>
      <c r="AJ35" s="190"/>
      <c r="AK35" s="191">
        <f>SUM(AK9:AK34)</f>
        <v>0</v>
      </c>
      <c r="AL35" s="236"/>
      <c r="AM35" s="192"/>
    </row>
    <row r="36" spans="2:39" ht="16.5" customHeight="1" thickBot="1">
      <c r="B36" s="40" t="s">
        <v>255</v>
      </c>
      <c r="C36" s="41">
        <f>SUM(H36,N36,T36,Z36,AF36,AL36)</f>
        <v>0</v>
      </c>
      <c r="D36" s="42"/>
      <c r="E36" s="193"/>
      <c r="F36" s="193" t="s">
        <v>253</v>
      </c>
      <c r="G36" s="194"/>
      <c r="H36" s="194">
        <f>SUM(H9:H34)</f>
        <v>0</v>
      </c>
      <c r="I36" s="267"/>
      <c r="J36" s="42"/>
      <c r="K36" s="193"/>
      <c r="L36" s="193"/>
      <c r="M36" s="194"/>
      <c r="N36" s="194">
        <f>SUM(N9:N34)</f>
        <v>0</v>
      </c>
      <c r="O36" s="267"/>
      <c r="P36" s="42"/>
      <c r="Q36" s="193"/>
      <c r="R36" s="193" t="s">
        <v>253</v>
      </c>
      <c r="S36" s="194"/>
      <c r="T36" s="194">
        <f>SUM(T9:T34)</f>
        <v>0</v>
      </c>
      <c r="U36" s="267"/>
      <c r="V36" s="42"/>
      <c r="W36" s="193"/>
      <c r="X36" s="193"/>
      <c r="Y36" s="194"/>
      <c r="Z36" s="194">
        <f>SUM(Z9:Z34)</f>
        <v>0</v>
      </c>
      <c r="AA36" s="267"/>
      <c r="AB36" s="42"/>
      <c r="AC36" s="193"/>
      <c r="AD36" s="193" t="s">
        <v>253</v>
      </c>
      <c r="AE36" s="194"/>
      <c r="AF36" s="194">
        <f>SUM(AF9:AF34)</f>
        <v>0</v>
      </c>
      <c r="AG36" s="228"/>
      <c r="AH36" s="47"/>
      <c r="AI36" s="193"/>
      <c r="AJ36" s="193"/>
      <c r="AK36" s="194"/>
      <c r="AL36" s="194">
        <f>SUM(AL9:AL34)</f>
        <v>0</v>
      </c>
      <c r="AM36" s="195"/>
    </row>
    <row r="37" spans="2:39" ht="16.5" customHeight="1">
      <c r="B37" s="21" t="s">
        <v>152</v>
      </c>
      <c r="C37" s="22"/>
      <c r="D37" s="246" t="s">
        <v>186</v>
      </c>
      <c r="E37" s="49" t="s">
        <v>672</v>
      </c>
      <c r="F37" s="277" t="s">
        <v>673</v>
      </c>
      <c r="G37" s="272">
        <v>40</v>
      </c>
      <c r="H37" s="247"/>
      <c r="I37" s="248"/>
      <c r="J37" s="246" t="s">
        <v>186</v>
      </c>
      <c r="K37" s="271" t="s">
        <v>674</v>
      </c>
      <c r="L37" s="273" t="s">
        <v>675</v>
      </c>
      <c r="M37" s="238">
        <v>1300</v>
      </c>
      <c r="N37" s="247"/>
      <c r="O37" s="248"/>
      <c r="P37" s="246" t="s">
        <v>186</v>
      </c>
      <c r="Q37" s="245" t="s">
        <v>676</v>
      </c>
      <c r="R37" s="273" t="s">
        <v>677</v>
      </c>
      <c r="S37" s="238">
        <v>450</v>
      </c>
      <c r="T37" s="247"/>
      <c r="U37" s="248"/>
      <c r="V37" s="246" t="s">
        <v>189</v>
      </c>
      <c r="W37" s="239" t="s">
        <v>678</v>
      </c>
      <c r="X37" s="240" t="s">
        <v>679</v>
      </c>
      <c r="Y37" s="272">
        <v>1000</v>
      </c>
      <c r="Z37" s="247"/>
      <c r="AA37" s="249"/>
      <c r="AB37" s="246" t="s">
        <v>189</v>
      </c>
      <c r="AC37" s="239" t="s">
        <v>680</v>
      </c>
      <c r="AD37" s="240" t="s">
        <v>681</v>
      </c>
      <c r="AE37" s="272" t="s">
        <v>198</v>
      </c>
      <c r="AF37" s="247"/>
      <c r="AG37" s="253"/>
      <c r="AH37" s="25"/>
      <c r="AI37" s="239"/>
      <c r="AJ37" s="27"/>
      <c r="AK37" s="183"/>
      <c r="AL37" s="235"/>
      <c r="AM37" s="185"/>
    </row>
    <row r="38" spans="2:39" ht="16.5" customHeight="1">
      <c r="B38" s="21">
        <v>40380</v>
      </c>
      <c r="D38" s="186"/>
      <c r="E38" s="250"/>
      <c r="F38" s="250"/>
      <c r="G38" s="264"/>
      <c r="H38" s="247"/>
      <c r="I38" s="251"/>
      <c r="J38" s="246" t="s">
        <v>186</v>
      </c>
      <c r="K38" s="239" t="s">
        <v>682</v>
      </c>
      <c r="L38" s="240" t="s">
        <v>683</v>
      </c>
      <c r="M38" s="272">
        <v>150</v>
      </c>
      <c r="N38" s="247"/>
      <c r="O38" s="251"/>
      <c r="P38" s="246" t="s">
        <v>186</v>
      </c>
      <c r="Q38" s="239" t="s">
        <v>682</v>
      </c>
      <c r="R38" s="240" t="s">
        <v>684</v>
      </c>
      <c r="S38" s="272">
        <v>300</v>
      </c>
      <c r="T38" s="247"/>
      <c r="U38" s="252"/>
      <c r="V38" s="246" t="s">
        <v>189</v>
      </c>
      <c r="W38" s="271" t="s">
        <v>685</v>
      </c>
      <c r="X38" s="273" t="s">
        <v>686</v>
      </c>
      <c r="Y38" s="238">
        <v>690</v>
      </c>
      <c r="Z38" s="247"/>
      <c r="AA38" s="253"/>
      <c r="AB38" s="246" t="s">
        <v>189</v>
      </c>
      <c r="AC38" s="239" t="s">
        <v>687</v>
      </c>
      <c r="AD38" s="239" t="s">
        <v>688</v>
      </c>
      <c r="AE38" s="272" t="s">
        <v>220</v>
      </c>
      <c r="AF38" s="247"/>
      <c r="AG38" s="255"/>
      <c r="AH38" s="25"/>
      <c r="AI38" s="239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64"/>
      <c r="H39" s="247"/>
      <c r="I39" s="252"/>
      <c r="J39" s="246" t="s">
        <v>186</v>
      </c>
      <c r="K39" s="239" t="s">
        <v>689</v>
      </c>
      <c r="L39" s="240" t="s">
        <v>690</v>
      </c>
      <c r="M39" s="272">
        <v>1770</v>
      </c>
      <c r="N39" s="247"/>
      <c r="O39" s="252"/>
      <c r="P39" s="246" t="s">
        <v>186</v>
      </c>
      <c r="Q39" s="239" t="s">
        <v>691</v>
      </c>
      <c r="R39" s="240" t="s">
        <v>692</v>
      </c>
      <c r="S39" s="272">
        <v>1370</v>
      </c>
      <c r="T39" s="247"/>
      <c r="U39" s="252"/>
      <c r="V39" s="246" t="s">
        <v>189</v>
      </c>
      <c r="W39" s="239" t="s">
        <v>693</v>
      </c>
      <c r="X39" s="240" t="s">
        <v>694</v>
      </c>
      <c r="Y39" s="272">
        <v>1110</v>
      </c>
      <c r="Z39" s="247"/>
      <c r="AA39" s="253"/>
      <c r="AB39" s="246" t="s">
        <v>189</v>
      </c>
      <c r="AC39" s="239" t="s">
        <v>695</v>
      </c>
      <c r="AD39" s="240" t="s">
        <v>696</v>
      </c>
      <c r="AE39" s="272" t="s">
        <v>220</v>
      </c>
      <c r="AF39" s="247"/>
      <c r="AG39" s="253"/>
      <c r="AH39" s="246"/>
      <c r="AI39" s="239"/>
      <c r="AJ39" s="28"/>
      <c r="AK39" s="183"/>
      <c r="AL39" s="235"/>
      <c r="AM39" s="185"/>
    </row>
    <row r="40" spans="2:39" ht="16.5" customHeight="1">
      <c r="B40" s="29"/>
      <c r="D40" s="186"/>
      <c r="E40" s="49"/>
      <c r="F40" s="277"/>
      <c r="G40" s="264"/>
      <c r="H40" s="247"/>
      <c r="I40" s="252"/>
      <c r="J40" s="246" t="s">
        <v>186</v>
      </c>
      <c r="K40" s="239" t="s">
        <v>697</v>
      </c>
      <c r="L40" s="240" t="s">
        <v>698</v>
      </c>
      <c r="M40" s="272">
        <v>2160</v>
      </c>
      <c r="N40" s="247"/>
      <c r="O40" s="252"/>
      <c r="P40" s="246" t="s">
        <v>186</v>
      </c>
      <c r="Q40" s="239" t="s">
        <v>699</v>
      </c>
      <c r="R40" s="240" t="s">
        <v>700</v>
      </c>
      <c r="S40" s="272">
        <v>600</v>
      </c>
      <c r="T40" s="247"/>
      <c r="U40" s="252"/>
      <c r="V40" s="246" t="s">
        <v>189</v>
      </c>
      <c r="W40" s="239" t="s">
        <v>701</v>
      </c>
      <c r="X40" s="240" t="s">
        <v>702</v>
      </c>
      <c r="Y40" s="272">
        <v>910</v>
      </c>
      <c r="Z40" s="247"/>
      <c r="AA40" s="253"/>
      <c r="AB40" s="246" t="s">
        <v>189</v>
      </c>
      <c r="AC40" s="239" t="s">
        <v>703</v>
      </c>
      <c r="AD40" s="240" t="s">
        <v>704</v>
      </c>
      <c r="AE40" s="272" t="s">
        <v>538</v>
      </c>
      <c r="AF40" s="247"/>
      <c r="AG40" s="253"/>
      <c r="AH40" s="246"/>
      <c r="AI40" s="239"/>
      <c r="AJ40" s="28"/>
      <c r="AK40" s="183"/>
      <c r="AL40" s="235"/>
      <c r="AM40" s="185"/>
    </row>
    <row r="41" spans="2:39" ht="16.5" customHeight="1">
      <c r="B41" s="29"/>
      <c r="D41" s="186"/>
      <c r="E41" s="49"/>
      <c r="F41" s="277"/>
      <c r="G41" s="264"/>
      <c r="H41" s="247"/>
      <c r="I41" s="252"/>
      <c r="J41" s="246"/>
      <c r="K41" s="271"/>
      <c r="L41" s="241"/>
      <c r="M41" s="274"/>
      <c r="N41" s="247"/>
      <c r="O41" s="252"/>
      <c r="P41" s="246" t="s">
        <v>189</v>
      </c>
      <c r="Q41" s="239" t="s">
        <v>705</v>
      </c>
      <c r="R41" s="240" t="s">
        <v>706</v>
      </c>
      <c r="S41" s="272">
        <v>900</v>
      </c>
      <c r="T41" s="247"/>
      <c r="U41" s="252"/>
      <c r="V41" s="246"/>
      <c r="W41" s="239" t="s">
        <v>707</v>
      </c>
      <c r="X41" s="240"/>
      <c r="Y41" s="264" t="s">
        <v>427</v>
      </c>
      <c r="Z41" s="247"/>
      <c r="AA41" s="253"/>
      <c r="AB41" s="246" t="s">
        <v>189</v>
      </c>
      <c r="AC41" s="239" t="s">
        <v>708</v>
      </c>
      <c r="AD41" s="240" t="s">
        <v>709</v>
      </c>
      <c r="AE41" s="272" t="s">
        <v>239</v>
      </c>
      <c r="AF41" s="247"/>
      <c r="AG41" s="253"/>
      <c r="AH41" s="25"/>
      <c r="AI41" s="239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50"/>
      <c r="G42" s="238"/>
      <c r="H42" s="247"/>
      <c r="I42" s="252"/>
      <c r="J42" s="246"/>
      <c r="K42" s="239"/>
      <c r="L42" s="250"/>
      <c r="M42" s="274"/>
      <c r="N42" s="247"/>
      <c r="O42" s="252"/>
      <c r="P42" s="246" t="s">
        <v>186</v>
      </c>
      <c r="Q42" s="239" t="s">
        <v>710</v>
      </c>
      <c r="R42" s="241" t="s">
        <v>711</v>
      </c>
      <c r="S42" s="272">
        <v>250</v>
      </c>
      <c r="T42" s="247"/>
      <c r="U42" s="252"/>
      <c r="V42" s="246"/>
      <c r="W42" s="239" t="s">
        <v>712</v>
      </c>
      <c r="X42" s="240"/>
      <c r="Y42" s="264" t="s">
        <v>427</v>
      </c>
      <c r="Z42" s="247"/>
      <c r="AA42" s="253"/>
      <c r="AB42" s="246" t="s">
        <v>189</v>
      </c>
      <c r="AC42" s="239" t="s">
        <v>713</v>
      </c>
      <c r="AD42" s="240" t="s">
        <v>714</v>
      </c>
      <c r="AE42" s="272" t="s">
        <v>239</v>
      </c>
      <c r="AF42" s="247"/>
      <c r="AG42" s="255"/>
      <c r="AH42" s="25"/>
      <c r="AI42" s="239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7"/>
      <c r="G43" s="272"/>
      <c r="H43" s="247"/>
      <c r="I43" s="252"/>
      <c r="J43" s="246"/>
      <c r="K43" s="239"/>
      <c r="L43" s="49"/>
      <c r="M43" s="274"/>
      <c r="N43" s="247"/>
      <c r="O43" s="252"/>
      <c r="P43" s="246"/>
      <c r="Q43" s="239" t="s">
        <v>685</v>
      </c>
      <c r="R43" s="240" t="s">
        <v>715</v>
      </c>
      <c r="S43" s="254" t="s">
        <v>427</v>
      </c>
      <c r="T43" s="247"/>
      <c r="U43" s="252"/>
      <c r="V43" s="246"/>
      <c r="W43" s="239"/>
      <c r="X43" s="240"/>
      <c r="Y43" s="272"/>
      <c r="Z43" s="247"/>
      <c r="AA43" s="253"/>
      <c r="AB43" s="246" t="s">
        <v>189</v>
      </c>
      <c r="AC43" s="239" t="s">
        <v>716</v>
      </c>
      <c r="AD43" s="240" t="s">
        <v>717</v>
      </c>
      <c r="AE43" s="272" t="s">
        <v>239</v>
      </c>
      <c r="AF43" s="247"/>
      <c r="AG43" s="253"/>
      <c r="AH43" s="25"/>
      <c r="AI43" s="239"/>
      <c r="AJ43" s="27"/>
      <c r="AK43" s="183"/>
      <c r="AL43" s="235"/>
      <c r="AM43" s="185"/>
    </row>
    <row r="44" spans="2:39" ht="16.5" customHeight="1">
      <c r="B44" s="29"/>
      <c r="D44" s="186"/>
      <c r="E44" s="49"/>
      <c r="F44" s="277"/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1"/>
      <c r="S44" s="272"/>
      <c r="T44" s="247"/>
      <c r="U44" s="252"/>
      <c r="V44" s="246"/>
      <c r="W44" s="239"/>
      <c r="X44" s="240"/>
      <c r="Y44" s="272"/>
      <c r="Z44" s="247"/>
      <c r="AA44" s="253"/>
      <c r="AB44" s="246"/>
      <c r="AC44" s="239"/>
      <c r="AD44" s="240"/>
      <c r="AE44" s="254"/>
      <c r="AF44" s="247"/>
      <c r="AG44" s="253"/>
      <c r="AH44" s="25"/>
      <c r="AI44" s="239"/>
      <c r="AJ44" s="27"/>
      <c r="AK44" s="183"/>
      <c r="AL44" s="235"/>
      <c r="AM44" s="185"/>
    </row>
    <row r="45" spans="2:39" ht="16.5" customHeight="1" thickBot="1">
      <c r="B45" s="29"/>
      <c r="D45" s="186"/>
      <c r="E45" s="49"/>
      <c r="F45" s="277"/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 t="s">
        <v>253</v>
      </c>
      <c r="S45" s="272"/>
      <c r="T45" s="247"/>
      <c r="U45" s="252"/>
      <c r="V45" s="246"/>
      <c r="W45" s="239"/>
      <c r="X45" s="240"/>
      <c r="Y45" s="272"/>
      <c r="Z45" s="247"/>
      <c r="AA45" s="253"/>
      <c r="AB45" s="246"/>
      <c r="AC45" s="239"/>
      <c r="AD45" s="240"/>
      <c r="AE45" s="272"/>
      <c r="AF45" s="247"/>
      <c r="AG45" s="253"/>
      <c r="AH45" s="25"/>
      <c r="AI45" s="239"/>
      <c r="AJ45" s="27"/>
      <c r="AK45" s="183"/>
      <c r="AL45" s="235"/>
      <c r="AM45" s="185"/>
    </row>
    <row r="46" spans="2:39" ht="16.5" customHeight="1">
      <c r="B46" s="31" t="s">
        <v>254</v>
      </c>
      <c r="C46" s="32">
        <f>SUM(G46,M46,S46,Y46,AE46,AK46)</f>
        <v>13000</v>
      </c>
      <c r="D46" s="33"/>
      <c r="E46" s="190"/>
      <c r="F46" s="190" t="s">
        <v>253</v>
      </c>
      <c r="G46" s="191">
        <f>SUM(G37:G45)</f>
        <v>40</v>
      </c>
      <c r="H46" s="191"/>
      <c r="I46" s="266"/>
      <c r="J46" s="33"/>
      <c r="K46" s="190"/>
      <c r="L46" s="190"/>
      <c r="M46" s="191">
        <f>SUM(M37:M45)</f>
        <v>5380</v>
      </c>
      <c r="N46" s="191"/>
      <c r="O46" s="266"/>
      <c r="P46" s="33"/>
      <c r="Q46" s="190"/>
      <c r="R46" s="190" t="s">
        <v>253</v>
      </c>
      <c r="S46" s="191">
        <f>SUM(S37:S45)</f>
        <v>3870</v>
      </c>
      <c r="T46" s="191"/>
      <c r="U46" s="266"/>
      <c r="V46" s="33"/>
      <c r="W46" s="190"/>
      <c r="X46" s="190"/>
      <c r="Y46" s="191">
        <f>SUM(Y37:Y45)</f>
        <v>3710</v>
      </c>
      <c r="Z46" s="236"/>
      <c r="AA46" s="266"/>
      <c r="AB46" s="33"/>
      <c r="AC46" s="190"/>
      <c r="AD46" s="190" t="s">
        <v>253</v>
      </c>
      <c r="AE46" s="191">
        <f>SUM(AE37:AE45)</f>
        <v>0</v>
      </c>
      <c r="AF46" s="236"/>
      <c r="AG46" s="227"/>
      <c r="AH46" s="38"/>
      <c r="AI46" s="190"/>
      <c r="AJ46" s="190"/>
      <c r="AK46" s="191">
        <f>SUM(AK16:AK45)</f>
        <v>0</v>
      </c>
      <c r="AL46" s="236"/>
      <c r="AM46" s="192"/>
    </row>
    <row r="47" spans="2:39" ht="16.5" customHeight="1" thickBot="1">
      <c r="B47" s="40" t="s">
        <v>255</v>
      </c>
      <c r="C47" s="41">
        <f>SUM(H47,N47,T47,Z47,AF47,AL47)</f>
        <v>0</v>
      </c>
      <c r="D47" s="42"/>
      <c r="E47" s="193"/>
      <c r="F47" s="193" t="s">
        <v>253</v>
      </c>
      <c r="G47" s="194"/>
      <c r="H47" s="194">
        <f>SUM(H37:H45)</f>
        <v>0</v>
      </c>
      <c r="I47" s="267"/>
      <c r="J47" s="42"/>
      <c r="K47" s="193"/>
      <c r="L47" s="193"/>
      <c r="M47" s="194"/>
      <c r="N47" s="194">
        <f>SUM(N37:N45)</f>
        <v>0</v>
      </c>
      <c r="O47" s="267"/>
      <c r="P47" s="42"/>
      <c r="Q47" s="193"/>
      <c r="R47" s="193" t="s">
        <v>253</v>
      </c>
      <c r="S47" s="194"/>
      <c r="T47" s="194">
        <f>SUM(T37:T45)</f>
        <v>0</v>
      </c>
      <c r="U47" s="267"/>
      <c r="V47" s="42"/>
      <c r="W47" s="193"/>
      <c r="X47" s="193"/>
      <c r="Y47" s="194"/>
      <c r="Z47" s="194">
        <f>SUM(Z37:Z45)</f>
        <v>0</v>
      </c>
      <c r="AA47" s="267"/>
      <c r="AB47" s="42"/>
      <c r="AC47" s="193"/>
      <c r="AD47" s="193" t="s">
        <v>253</v>
      </c>
      <c r="AE47" s="194"/>
      <c r="AF47" s="194">
        <f>SUM(AF37:AF45)</f>
        <v>0</v>
      </c>
      <c r="AG47" s="228"/>
      <c r="AH47" s="47"/>
      <c r="AI47" s="193"/>
      <c r="AJ47" s="193"/>
      <c r="AK47" s="194"/>
      <c r="AL47" s="194">
        <f>SUM(AL16:AL45)</f>
        <v>0</v>
      </c>
      <c r="AM47" s="195"/>
    </row>
    <row r="48" spans="2:39" ht="16.5" customHeight="1">
      <c r="B48" s="21" t="s">
        <v>153</v>
      </c>
      <c r="D48" s="246" t="s">
        <v>186</v>
      </c>
      <c r="E48" s="49" t="s">
        <v>718</v>
      </c>
      <c r="F48" s="277" t="s">
        <v>719</v>
      </c>
      <c r="G48" s="272">
        <v>700</v>
      </c>
      <c r="H48" s="247"/>
      <c r="I48" s="251"/>
      <c r="J48" s="246" t="s">
        <v>186</v>
      </c>
      <c r="K48" s="239" t="s">
        <v>720</v>
      </c>
      <c r="L48" s="239" t="s">
        <v>721</v>
      </c>
      <c r="M48" s="272">
        <v>890</v>
      </c>
      <c r="N48" s="247"/>
      <c r="O48" s="251"/>
      <c r="P48" s="246" t="s">
        <v>186</v>
      </c>
      <c r="Q48" s="239" t="s">
        <v>722</v>
      </c>
      <c r="R48" s="242" t="s">
        <v>723</v>
      </c>
      <c r="S48" s="272">
        <v>940</v>
      </c>
      <c r="T48" s="247"/>
      <c r="U48" s="251"/>
      <c r="V48" s="246" t="s">
        <v>186</v>
      </c>
      <c r="W48" s="239" t="s">
        <v>724</v>
      </c>
      <c r="X48" s="239" t="s">
        <v>725</v>
      </c>
      <c r="Y48" s="272">
        <v>1100</v>
      </c>
      <c r="Z48" s="247"/>
      <c r="AA48" s="255"/>
      <c r="AB48" s="246" t="s">
        <v>189</v>
      </c>
      <c r="AC48" s="239" t="s">
        <v>726</v>
      </c>
      <c r="AD48" s="239" t="s">
        <v>727</v>
      </c>
      <c r="AE48" s="272" t="s">
        <v>198</v>
      </c>
      <c r="AF48" s="247"/>
      <c r="AG48" s="255"/>
      <c r="AH48" s="186"/>
      <c r="AI48" s="239"/>
      <c r="AJ48" s="27"/>
      <c r="AK48" s="183"/>
      <c r="AL48" s="235"/>
      <c r="AM48" s="189"/>
    </row>
    <row r="49" spans="2:39" ht="16.5" customHeight="1">
      <c r="B49" s="21">
        <v>40215</v>
      </c>
      <c r="D49" s="246"/>
      <c r="E49" s="49"/>
      <c r="F49" s="49"/>
      <c r="G49" s="264"/>
      <c r="H49" s="247"/>
      <c r="I49" s="251"/>
      <c r="J49" s="246" t="s">
        <v>186</v>
      </c>
      <c r="K49" s="239" t="s">
        <v>728</v>
      </c>
      <c r="L49" s="239" t="s">
        <v>729</v>
      </c>
      <c r="M49" s="272">
        <v>870</v>
      </c>
      <c r="N49" s="247"/>
      <c r="O49" s="251"/>
      <c r="P49" s="246" t="s">
        <v>189</v>
      </c>
      <c r="Q49" s="239" t="s">
        <v>730</v>
      </c>
      <c r="R49" s="243" t="s">
        <v>731</v>
      </c>
      <c r="S49" s="272">
        <v>300</v>
      </c>
      <c r="T49" s="247"/>
      <c r="U49" s="251"/>
      <c r="V49" s="186"/>
      <c r="W49" s="239"/>
      <c r="X49" s="239"/>
      <c r="Y49" s="272"/>
      <c r="Z49" s="247"/>
      <c r="AA49" s="255"/>
      <c r="AB49" s="246" t="s">
        <v>189</v>
      </c>
      <c r="AC49" s="239" t="s">
        <v>732</v>
      </c>
      <c r="AD49" s="239" t="s">
        <v>733</v>
      </c>
      <c r="AE49" s="272" t="s">
        <v>198</v>
      </c>
      <c r="AF49" s="247"/>
      <c r="AG49" s="255"/>
      <c r="AH49" s="186"/>
      <c r="AI49" s="239"/>
      <c r="AJ49" s="27"/>
      <c r="AK49" s="183"/>
      <c r="AL49" s="235"/>
      <c r="AM49" s="189"/>
    </row>
    <row r="50" spans="2:39" ht="16.5" customHeight="1">
      <c r="B50" s="29"/>
      <c r="D50" s="246"/>
      <c r="E50" s="271"/>
      <c r="F50" s="49"/>
      <c r="G50" s="264"/>
      <c r="H50" s="247"/>
      <c r="I50" s="251"/>
      <c r="J50" s="246" t="s">
        <v>186</v>
      </c>
      <c r="K50" s="239" t="s">
        <v>734</v>
      </c>
      <c r="L50" s="239" t="s">
        <v>735</v>
      </c>
      <c r="M50" s="272">
        <v>210</v>
      </c>
      <c r="N50" s="247"/>
      <c r="O50" s="251"/>
      <c r="P50" s="246" t="s">
        <v>189</v>
      </c>
      <c r="Q50" s="239" t="s">
        <v>736</v>
      </c>
      <c r="R50" s="244" t="s">
        <v>737</v>
      </c>
      <c r="S50" s="272">
        <v>90</v>
      </c>
      <c r="T50" s="247"/>
      <c r="U50" s="251"/>
      <c r="V50" s="186"/>
      <c r="W50" s="239"/>
      <c r="X50" s="239"/>
      <c r="Y50" s="272"/>
      <c r="Z50" s="247"/>
      <c r="AA50" s="255"/>
      <c r="AB50" s="246" t="s">
        <v>189</v>
      </c>
      <c r="AC50" s="239" t="s">
        <v>738</v>
      </c>
      <c r="AD50" s="239" t="s">
        <v>739</v>
      </c>
      <c r="AE50" s="272" t="s">
        <v>198</v>
      </c>
      <c r="AF50" s="247"/>
      <c r="AG50" s="255"/>
      <c r="AH50" s="186"/>
      <c r="AI50" s="239"/>
      <c r="AJ50" s="27"/>
      <c r="AK50" s="183"/>
      <c r="AL50" s="235"/>
      <c r="AM50" s="189"/>
    </row>
    <row r="51" spans="2:39" ht="16.5" customHeight="1">
      <c r="B51" s="29"/>
      <c r="D51" s="186"/>
      <c r="E51" s="239"/>
      <c r="F51" s="239"/>
      <c r="G51" s="272"/>
      <c r="H51" s="247"/>
      <c r="I51" s="251"/>
      <c r="J51" s="186"/>
      <c r="K51" s="239"/>
      <c r="L51" s="239"/>
      <c r="M51" s="272"/>
      <c r="N51" s="247"/>
      <c r="O51" s="251"/>
      <c r="P51" s="246"/>
      <c r="Q51" s="239" t="s">
        <v>724</v>
      </c>
      <c r="R51" s="242" t="s">
        <v>740</v>
      </c>
      <c r="S51" s="254" t="s">
        <v>427</v>
      </c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39"/>
      <c r="AE51" s="272"/>
      <c r="AF51" s="247"/>
      <c r="AG51" s="255"/>
      <c r="AH51" s="186"/>
      <c r="AI51" s="239"/>
      <c r="AJ51" s="27"/>
      <c r="AK51" s="183"/>
      <c r="AL51" s="235"/>
      <c r="AM51" s="189"/>
    </row>
    <row r="52" spans="2:39" ht="16.5" customHeight="1">
      <c r="B52" s="29"/>
      <c r="D52" s="186"/>
      <c r="E52" s="239"/>
      <c r="F52" s="239" t="s">
        <v>253</v>
      </c>
      <c r="G52" s="272"/>
      <c r="H52" s="247"/>
      <c r="I52" s="251"/>
      <c r="J52" s="186"/>
      <c r="K52" s="239"/>
      <c r="L52" s="239"/>
      <c r="M52" s="272"/>
      <c r="N52" s="247"/>
      <c r="O52" s="251"/>
      <c r="P52" s="246"/>
      <c r="Q52" s="239"/>
      <c r="R52" s="239" t="s">
        <v>253</v>
      </c>
      <c r="S52" s="272"/>
      <c r="T52" s="247"/>
      <c r="U52" s="251"/>
      <c r="V52" s="186"/>
      <c r="W52" s="239"/>
      <c r="X52" s="239"/>
      <c r="Y52" s="272"/>
      <c r="Z52" s="247"/>
      <c r="AA52" s="255"/>
      <c r="AB52" s="186"/>
      <c r="AC52" s="239"/>
      <c r="AD52" s="239" t="s">
        <v>253</v>
      </c>
      <c r="AE52" s="272"/>
      <c r="AF52" s="247"/>
      <c r="AG52" s="255"/>
      <c r="AH52" s="186"/>
      <c r="AI52" s="239"/>
      <c r="AJ52" s="27"/>
      <c r="AK52" s="183"/>
      <c r="AL52" s="235"/>
      <c r="AM52" s="189"/>
    </row>
    <row r="53" spans="2:39" ht="16.5" customHeight="1">
      <c r="B53" s="29"/>
      <c r="D53" s="186"/>
      <c r="E53" s="239"/>
      <c r="F53" s="239" t="s">
        <v>253</v>
      </c>
      <c r="G53" s="272"/>
      <c r="H53" s="247"/>
      <c r="I53" s="251"/>
      <c r="J53" s="186"/>
      <c r="K53" s="239"/>
      <c r="L53" s="239"/>
      <c r="M53" s="272"/>
      <c r="N53" s="247"/>
      <c r="O53" s="251"/>
      <c r="P53" s="186"/>
      <c r="Q53" s="239"/>
      <c r="R53" s="239" t="s">
        <v>253</v>
      </c>
      <c r="S53" s="272"/>
      <c r="T53" s="247"/>
      <c r="U53" s="251"/>
      <c r="V53" s="186"/>
      <c r="W53" s="239"/>
      <c r="X53" s="239"/>
      <c r="Y53" s="272"/>
      <c r="Z53" s="247"/>
      <c r="AA53" s="255"/>
      <c r="AB53" s="186"/>
      <c r="AC53" s="239"/>
      <c r="AD53" s="239" t="s">
        <v>253</v>
      </c>
      <c r="AE53" s="272"/>
      <c r="AF53" s="247"/>
      <c r="AG53" s="255"/>
      <c r="AH53" s="186"/>
      <c r="AI53" s="239"/>
      <c r="AJ53" s="27"/>
      <c r="AK53" s="183"/>
      <c r="AL53" s="235"/>
      <c r="AM53" s="189"/>
    </row>
    <row r="54" spans="2:39" ht="16.5" customHeight="1" thickBot="1">
      <c r="B54" s="29"/>
      <c r="D54" s="186"/>
      <c r="E54" s="239"/>
      <c r="F54" s="239" t="s">
        <v>253</v>
      </c>
      <c r="G54" s="272"/>
      <c r="H54" s="247"/>
      <c r="I54" s="251"/>
      <c r="J54" s="186"/>
      <c r="K54" s="239"/>
      <c r="L54" s="239"/>
      <c r="M54" s="272"/>
      <c r="N54" s="247"/>
      <c r="O54" s="251"/>
      <c r="P54" s="186"/>
      <c r="Q54" s="239"/>
      <c r="R54" s="239" t="s">
        <v>253</v>
      </c>
      <c r="S54" s="272"/>
      <c r="T54" s="247"/>
      <c r="U54" s="251"/>
      <c r="V54" s="186"/>
      <c r="W54" s="239"/>
      <c r="X54" s="239"/>
      <c r="Y54" s="272"/>
      <c r="Z54" s="247"/>
      <c r="AA54" s="255"/>
      <c r="AB54" s="186"/>
      <c r="AC54" s="239"/>
      <c r="AD54" s="239" t="s">
        <v>253</v>
      </c>
      <c r="AE54" s="272"/>
      <c r="AF54" s="247"/>
      <c r="AG54" s="255"/>
      <c r="AH54" s="186"/>
      <c r="AI54" s="239"/>
      <c r="AJ54" s="27"/>
      <c r="AK54" s="183"/>
      <c r="AL54" s="235"/>
      <c r="AM54" s="189"/>
    </row>
    <row r="55" spans="2:39" ht="15.75" customHeight="1">
      <c r="B55" s="31" t="s">
        <v>254</v>
      </c>
      <c r="C55" s="32">
        <f>SUM(G55,M55,S55,Y55,AE55,AK55)</f>
        <v>5100</v>
      </c>
      <c r="D55" s="38"/>
      <c r="E55" s="190"/>
      <c r="F55" s="190" t="s">
        <v>253</v>
      </c>
      <c r="G55" s="191">
        <f>SUM(G48:G54)</f>
        <v>700</v>
      </c>
      <c r="H55" s="191"/>
      <c r="I55" s="36"/>
      <c r="J55" s="38"/>
      <c r="K55" s="190"/>
      <c r="L55" s="190"/>
      <c r="M55" s="191">
        <f>SUM(M48:M54)</f>
        <v>1970</v>
      </c>
      <c r="N55" s="191"/>
      <c r="O55" s="36"/>
      <c r="P55" s="38"/>
      <c r="Q55" s="190"/>
      <c r="R55" s="190" t="s">
        <v>253</v>
      </c>
      <c r="S55" s="191">
        <f>SUM(S48:S54)</f>
        <v>1330</v>
      </c>
      <c r="T55" s="191"/>
      <c r="U55" s="36"/>
      <c r="V55" s="38"/>
      <c r="W55" s="190"/>
      <c r="X55" s="190"/>
      <c r="Y55" s="191">
        <f>SUM(Y48:Y54)</f>
        <v>1100</v>
      </c>
      <c r="Z55" s="191"/>
      <c r="AA55" s="36"/>
      <c r="AB55" s="38"/>
      <c r="AC55" s="190"/>
      <c r="AD55" s="190" t="s">
        <v>253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SUM(AK27:AK54)</f>
        <v>0</v>
      </c>
      <c r="AL55" s="35"/>
      <c r="AM55" s="39"/>
    </row>
    <row r="56" spans="2:39" ht="15.75" customHeight="1" thickBot="1">
      <c r="B56" s="50" t="s">
        <v>255</v>
      </c>
      <c r="C56" s="51">
        <f>SUM(H56,N56,T56,Z56,AF56,AL56)</f>
        <v>0</v>
      </c>
      <c r="D56" s="229"/>
      <c r="E56" s="230"/>
      <c r="F56" s="230" t="s">
        <v>253</v>
      </c>
      <c r="G56" s="231"/>
      <c r="H56" s="231">
        <f>SUM(H48:H54)</f>
        <v>0</v>
      </c>
      <c r="I56" s="232"/>
      <c r="J56" s="229"/>
      <c r="K56" s="230"/>
      <c r="L56" s="230"/>
      <c r="M56" s="231"/>
      <c r="N56" s="231">
        <f>SUM(N48:N54)</f>
        <v>0</v>
      </c>
      <c r="O56" s="232"/>
      <c r="P56" s="229"/>
      <c r="Q56" s="230"/>
      <c r="R56" s="230" t="s">
        <v>253</v>
      </c>
      <c r="S56" s="231"/>
      <c r="T56" s="231">
        <f>SUM(T48:T54)</f>
        <v>0</v>
      </c>
      <c r="U56" s="232"/>
      <c r="V56" s="229"/>
      <c r="W56" s="230"/>
      <c r="X56" s="230"/>
      <c r="Y56" s="231"/>
      <c r="Z56" s="231">
        <f>SUM(Z48:Z54)</f>
        <v>0</v>
      </c>
      <c r="AA56" s="232"/>
      <c r="AB56" s="229"/>
      <c r="AC56" s="230"/>
      <c r="AD56" s="230" t="s">
        <v>253</v>
      </c>
      <c r="AE56" s="231"/>
      <c r="AF56" s="231">
        <f>SUM(AF48:AF54)</f>
        <v>0</v>
      </c>
      <c r="AG56" s="233"/>
      <c r="AH56" s="229"/>
      <c r="AI56" s="234"/>
      <c r="AJ56" s="234"/>
      <c r="AK56" s="52"/>
      <c r="AL56" s="52">
        <f>SUM(AL27:AL54)</f>
        <v>0</v>
      </c>
      <c r="AM56" s="53"/>
    </row>
    <row r="57" spans="2:39" s="95" customFormat="1" ht="15.75" customHeight="1" thickTop="1" thickBot="1">
      <c r="B57" s="54" t="s">
        <v>346</v>
      </c>
      <c r="C57" s="55">
        <f>SUM(H57,N57,T57,Z57,AF57,AL57)</f>
        <v>0</v>
      </c>
      <c r="D57" s="56"/>
      <c r="E57" s="204"/>
      <c r="F57" s="204" t="s">
        <v>253</v>
      </c>
      <c r="G57" s="205">
        <f>SUM(G35,G46,G55)</f>
        <v>2480</v>
      </c>
      <c r="H57" s="205">
        <f>SUM(H56,H47,H36)</f>
        <v>0</v>
      </c>
      <c r="I57" s="59"/>
      <c r="J57" s="56"/>
      <c r="K57" s="204"/>
      <c r="L57" s="204"/>
      <c r="M57" s="205">
        <f>SUM(M35,M46,M55)</f>
        <v>21710</v>
      </c>
      <c r="N57" s="205">
        <f>SUM(N56,N47,N36)</f>
        <v>0</v>
      </c>
      <c r="O57" s="59"/>
      <c r="P57" s="56"/>
      <c r="Q57" s="204"/>
      <c r="R57" s="204" t="s">
        <v>253</v>
      </c>
      <c r="S57" s="205">
        <f>SUM(S35,S46,S55)</f>
        <v>20300</v>
      </c>
      <c r="T57" s="205">
        <f>SUM(T56,T47,T36)</f>
        <v>0</v>
      </c>
      <c r="U57" s="59"/>
      <c r="V57" s="56"/>
      <c r="W57" s="204"/>
      <c r="X57" s="204"/>
      <c r="Y57" s="205">
        <f>SUM(Y35,Y46,Y55)</f>
        <v>15690</v>
      </c>
      <c r="Z57" s="205">
        <f>SUM(Z56,Z47,Z36)</f>
        <v>0</v>
      </c>
      <c r="AA57" s="59"/>
      <c r="AB57" s="56"/>
      <c r="AC57" s="204"/>
      <c r="AD57" s="204" t="s">
        <v>253</v>
      </c>
      <c r="AE57" s="205">
        <f>SUM(AE35,AE46,AE55)</f>
        <v>0</v>
      </c>
      <c r="AF57" s="205">
        <f>SUM(AF56,AF47,AF36)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253</v>
      </c>
      <c r="G58" s="98"/>
      <c r="H58" s="98"/>
      <c r="I58" s="98"/>
      <c r="J58" s="97"/>
      <c r="K58" s="206"/>
      <c r="L58" s="98"/>
      <c r="M58" s="98"/>
      <c r="N58" s="98"/>
      <c r="O58" s="98"/>
      <c r="P58" s="97"/>
      <c r="Q58" s="98"/>
      <c r="R58" s="98" t="s">
        <v>253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253</v>
      </c>
      <c r="AE58" s="260"/>
      <c r="AF58" s="98"/>
      <c r="AG58" s="98"/>
      <c r="AH58" s="97"/>
      <c r="AI58" s="98"/>
      <c r="AJ58" s="98"/>
      <c r="AK58" s="98"/>
      <c r="AL58" s="98"/>
      <c r="AM58" s="226" t="s">
        <v>347</v>
      </c>
    </row>
    <row r="59" spans="2:39" ht="15" customHeight="1">
      <c r="B59" s="99" t="s">
        <v>348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349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350</v>
      </c>
      <c r="D67" s="270" t="s">
        <v>741</v>
      </c>
      <c r="F67" s="106"/>
      <c r="M67" s="270"/>
      <c r="P67" s="270" t="s">
        <v>742</v>
      </c>
      <c r="S67" s="270"/>
      <c r="AB67" s="270"/>
      <c r="AD67" s="71" t="s">
        <v>253</v>
      </c>
      <c r="AG67" s="107"/>
      <c r="AM67" s="107"/>
    </row>
    <row r="68" spans="2:39" ht="15.75" customHeight="1">
      <c r="D68" s="270" t="s">
        <v>743</v>
      </c>
      <c r="P68" s="270"/>
      <c r="Q68" s="270"/>
      <c r="R68" s="71" t="s">
        <v>253</v>
      </c>
      <c r="S68" s="270"/>
      <c r="AB68" s="270"/>
    </row>
    <row r="69" spans="2:39" ht="15.75" customHeight="1">
      <c r="D69" s="270" t="s">
        <v>744</v>
      </c>
      <c r="F69" s="71" t="s">
        <v>253</v>
      </c>
      <c r="P69" s="270"/>
      <c r="Q69" s="270"/>
      <c r="R69" s="71" t="s">
        <v>253</v>
      </c>
      <c r="S69" s="270"/>
      <c r="AB69" s="270"/>
      <c r="AD69" s="71" t="s">
        <v>253</v>
      </c>
    </row>
    <row r="70" spans="2:39" ht="15.95" customHeight="1">
      <c r="D70" s="270" t="s">
        <v>745</v>
      </c>
      <c r="F70" s="71" t="s">
        <v>253</v>
      </c>
      <c r="P70" s="270"/>
      <c r="AB70" s="270"/>
    </row>
    <row r="71" spans="2:39" ht="15.95" customHeight="1">
      <c r="D71" s="270" t="s">
        <v>746</v>
      </c>
      <c r="P71" s="270"/>
      <c r="AB71" s="270"/>
    </row>
    <row r="72" spans="2:39" ht="15.95" customHeight="1">
      <c r="F72" s="71" t="s">
        <v>253</v>
      </c>
      <c r="R72" s="71" t="s">
        <v>253</v>
      </c>
      <c r="AD72" s="71" t="s">
        <v>253</v>
      </c>
    </row>
    <row r="73" spans="2:39" ht="15.95" customHeight="1">
      <c r="F73" s="71" t="s">
        <v>253</v>
      </c>
      <c r="R73" s="71" t="s">
        <v>253</v>
      </c>
      <c r="AD73" s="71" t="s">
        <v>253</v>
      </c>
    </row>
    <row r="74" spans="2:39" ht="15.95" customHeight="1">
      <c r="F74" s="71" t="s">
        <v>253</v>
      </c>
      <c r="R74" s="71" t="s">
        <v>253</v>
      </c>
      <c r="AD74" s="71" t="s">
        <v>253</v>
      </c>
    </row>
    <row r="75" spans="2:39" ht="15.95" customHeight="1">
      <c r="F75" s="71" t="s">
        <v>253</v>
      </c>
      <c r="R75" s="71" t="s">
        <v>253</v>
      </c>
      <c r="AD75" s="71" t="s">
        <v>253</v>
      </c>
    </row>
    <row r="76" spans="2:39" ht="15.95" customHeight="1">
      <c r="F76" s="71" t="s">
        <v>253</v>
      </c>
      <c r="R76" s="71" t="s">
        <v>253</v>
      </c>
      <c r="AD76" s="71" t="s">
        <v>253</v>
      </c>
    </row>
    <row r="77" spans="2:39" ht="15.95" customHeight="1">
      <c r="F77" s="71" t="s">
        <v>253</v>
      </c>
      <c r="R77" s="71" t="s">
        <v>253</v>
      </c>
      <c r="AD77" s="71" t="s">
        <v>253</v>
      </c>
    </row>
    <row r="78" spans="2:39" ht="15.95" customHeight="1">
      <c r="F78" s="71" t="s">
        <v>253</v>
      </c>
      <c r="R78" s="71" t="s">
        <v>253</v>
      </c>
      <c r="AD78" s="71" t="s">
        <v>253</v>
      </c>
    </row>
    <row r="79" spans="2:39" ht="15.95" customHeight="1">
      <c r="F79" s="71" t="s">
        <v>253</v>
      </c>
      <c r="R79" s="71" t="s">
        <v>253</v>
      </c>
      <c r="AD79" s="71" t="s">
        <v>253</v>
      </c>
    </row>
    <row r="80" spans="2:39" ht="15.95" customHeight="1">
      <c r="F80" s="71" t="s">
        <v>253</v>
      </c>
      <c r="R80" s="71" t="s">
        <v>253</v>
      </c>
      <c r="AD80" s="71" t="s">
        <v>253</v>
      </c>
    </row>
    <row r="81" spans="6:30" ht="15.95" customHeight="1">
      <c r="F81" s="71" t="s">
        <v>253</v>
      </c>
      <c r="R81" s="71" t="s">
        <v>253</v>
      </c>
      <c r="AD81" s="71" t="s">
        <v>253</v>
      </c>
    </row>
    <row r="82" spans="6:30" ht="15.95" customHeight="1">
      <c r="F82" s="71" t="s">
        <v>253</v>
      </c>
      <c r="R82" s="71" t="s">
        <v>253</v>
      </c>
      <c r="AD82" s="71" t="s">
        <v>253</v>
      </c>
    </row>
    <row r="83" spans="6:30" ht="15.95" customHeight="1">
      <c r="F83" s="71" t="s">
        <v>253</v>
      </c>
      <c r="R83" s="71" t="s">
        <v>253</v>
      </c>
      <c r="AD83" s="71" t="s">
        <v>253</v>
      </c>
    </row>
    <row r="84" spans="6:30" ht="15.95" customHeight="1">
      <c r="F84" s="71" t="s">
        <v>253</v>
      </c>
      <c r="R84" s="71" t="s">
        <v>253</v>
      </c>
      <c r="AD84" s="71" t="s">
        <v>253</v>
      </c>
    </row>
    <row r="85" spans="6:30" ht="15.95" customHeight="1">
      <c r="F85" s="71" t="s">
        <v>253</v>
      </c>
      <c r="R85" s="71" t="s">
        <v>253</v>
      </c>
      <c r="AD85" s="71" t="s">
        <v>253</v>
      </c>
    </row>
    <row r="86" spans="6:30" ht="15.95" customHeight="1">
      <c r="F86" s="71" t="s">
        <v>253</v>
      </c>
      <c r="R86" s="71" t="s">
        <v>253</v>
      </c>
      <c r="AD86" s="71" t="s">
        <v>253</v>
      </c>
    </row>
    <row r="87" spans="6:30" ht="15.95" customHeight="1">
      <c r="F87" s="71" t="s">
        <v>253</v>
      </c>
      <c r="R87" s="71" t="s">
        <v>253</v>
      </c>
      <c r="AD87" s="71" t="s">
        <v>253</v>
      </c>
    </row>
    <row r="88" spans="6:30" ht="15.95" customHeight="1">
      <c r="F88" s="71" t="s">
        <v>253</v>
      </c>
      <c r="R88" s="71" t="s">
        <v>253</v>
      </c>
      <c r="AD88" s="71" t="s">
        <v>253</v>
      </c>
    </row>
    <row r="89" spans="6:30" ht="15.95" customHeight="1">
      <c r="F89" s="71" t="s">
        <v>253</v>
      </c>
      <c r="R89" s="71" t="s">
        <v>253</v>
      </c>
      <c r="AD89" s="71" t="s">
        <v>253</v>
      </c>
    </row>
    <row r="90" spans="6:30" ht="15.95" customHeight="1">
      <c r="F90" s="71" t="s">
        <v>253</v>
      </c>
      <c r="R90" s="71" t="s">
        <v>253</v>
      </c>
      <c r="AD90" s="71" t="s">
        <v>253</v>
      </c>
    </row>
    <row r="91" spans="6:30" ht="15.95" customHeight="1">
      <c r="F91" s="71" t="s">
        <v>253</v>
      </c>
      <c r="R91" s="71" t="s">
        <v>253</v>
      </c>
      <c r="AD91" s="71" t="s">
        <v>253</v>
      </c>
    </row>
    <row r="92" spans="6:30" ht="15.95" customHeight="1">
      <c r="F92" s="71" t="s">
        <v>253</v>
      </c>
      <c r="R92" s="71" t="s">
        <v>253</v>
      </c>
      <c r="AD92" s="71" t="s">
        <v>253</v>
      </c>
    </row>
    <row r="93" spans="6:30" ht="15.95" customHeight="1">
      <c r="F93" s="71" t="s">
        <v>253</v>
      </c>
      <c r="R93" s="71" t="s">
        <v>253</v>
      </c>
      <c r="AD93" s="71" t="s">
        <v>253</v>
      </c>
    </row>
    <row r="94" spans="6:30" ht="15.95" customHeight="1">
      <c r="F94" s="71" t="s">
        <v>253</v>
      </c>
      <c r="R94" s="71" t="s">
        <v>253</v>
      </c>
      <c r="AD94" s="71" t="s">
        <v>253</v>
      </c>
    </row>
    <row r="95" spans="6:30" ht="15.95" customHeight="1">
      <c r="F95" s="71" t="s">
        <v>253</v>
      </c>
      <c r="R95" s="71" t="s">
        <v>253</v>
      </c>
      <c r="AD95" s="71" t="s">
        <v>253</v>
      </c>
    </row>
    <row r="96" spans="6:30" ht="15.95" customHeight="1">
      <c r="F96" s="71" t="s">
        <v>253</v>
      </c>
      <c r="R96" s="71" t="s">
        <v>253</v>
      </c>
      <c r="AD96" s="71" t="s">
        <v>253</v>
      </c>
    </row>
    <row r="97" spans="6:30" ht="15.95" customHeight="1">
      <c r="F97" s="71" t="s">
        <v>253</v>
      </c>
      <c r="R97" s="71" t="s">
        <v>253</v>
      </c>
      <c r="AD97" s="71" t="s">
        <v>253</v>
      </c>
    </row>
    <row r="98" spans="6:30" ht="15.95" customHeight="1">
      <c r="F98" s="71" t="s">
        <v>253</v>
      </c>
      <c r="R98" s="71" t="s">
        <v>253</v>
      </c>
      <c r="AD98" s="71" t="s">
        <v>253</v>
      </c>
    </row>
    <row r="99" spans="6:30" ht="15.95" customHeight="1">
      <c r="F99" s="71" t="s">
        <v>253</v>
      </c>
      <c r="R99" s="71" t="s">
        <v>253</v>
      </c>
      <c r="AD99" s="71" t="s">
        <v>253</v>
      </c>
    </row>
    <row r="100" spans="6:30" ht="15.95" customHeight="1">
      <c r="F100" s="71" t="s">
        <v>253</v>
      </c>
      <c r="R100" s="71" t="s">
        <v>253</v>
      </c>
      <c r="AD100" s="71" t="s">
        <v>253</v>
      </c>
    </row>
    <row r="101" spans="6:30" ht="15.95" customHeight="1">
      <c r="F101" s="71" t="s">
        <v>253</v>
      </c>
      <c r="R101" s="71" t="s">
        <v>253</v>
      </c>
      <c r="AD101" s="71" t="s">
        <v>253</v>
      </c>
    </row>
    <row r="102" spans="6:30" ht="15.95" customHeight="1">
      <c r="F102" s="71" t="s">
        <v>253</v>
      </c>
      <c r="R102" s="71" t="s">
        <v>253</v>
      </c>
      <c r="AD102" s="71" t="s">
        <v>253</v>
      </c>
    </row>
    <row r="103" spans="6:30" ht="15.95" customHeight="1">
      <c r="F103" s="71" t="s">
        <v>253</v>
      </c>
      <c r="R103" s="71" t="s">
        <v>253</v>
      </c>
      <c r="AD103" s="71" t="s">
        <v>253</v>
      </c>
    </row>
    <row r="104" spans="6:30" ht="15.95" customHeight="1">
      <c r="F104" s="71" t="s">
        <v>253</v>
      </c>
      <c r="R104" s="71" t="s">
        <v>253</v>
      </c>
      <c r="AD104" s="71" t="s">
        <v>253</v>
      </c>
    </row>
    <row r="105" spans="6:30" ht="15.95" customHeight="1">
      <c r="F105" s="71" t="s">
        <v>253</v>
      </c>
      <c r="R105" s="71" t="s">
        <v>253</v>
      </c>
      <c r="AD105" s="71" t="s">
        <v>253</v>
      </c>
    </row>
    <row r="106" spans="6:30" ht="15.95" customHeight="1">
      <c r="F106" s="71" t="s">
        <v>253</v>
      </c>
      <c r="R106" s="71" t="s">
        <v>253</v>
      </c>
      <c r="AD106" s="71" t="s">
        <v>253</v>
      </c>
    </row>
    <row r="107" spans="6:30" ht="15.95" customHeight="1">
      <c r="F107" s="71" t="s">
        <v>253</v>
      </c>
      <c r="R107" s="71" t="s">
        <v>253</v>
      </c>
      <c r="AD107" s="71" t="s">
        <v>253</v>
      </c>
    </row>
    <row r="108" spans="6:30" ht="15.95" customHeight="1">
      <c r="F108" s="71" t="s">
        <v>253</v>
      </c>
      <c r="R108" s="71" t="s">
        <v>253</v>
      </c>
      <c r="AD108" s="71" t="s">
        <v>253</v>
      </c>
    </row>
    <row r="109" spans="6:30" ht="15.95" customHeight="1">
      <c r="F109" s="71" t="s">
        <v>253</v>
      </c>
      <c r="R109" s="71" t="s">
        <v>253</v>
      </c>
      <c r="AD109" s="71" t="s">
        <v>253</v>
      </c>
    </row>
    <row r="110" spans="6:30" ht="15.95" customHeight="1">
      <c r="F110" s="71" t="s">
        <v>253</v>
      </c>
      <c r="R110" s="71" t="s">
        <v>253</v>
      </c>
      <c r="AD110" s="71" t="s">
        <v>253</v>
      </c>
    </row>
    <row r="111" spans="6:30" ht="15.95" customHeight="1">
      <c r="F111" s="71" t="s">
        <v>253</v>
      </c>
      <c r="R111" s="71" t="s">
        <v>253</v>
      </c>
      <c r="AD111" s="71" t="s">
        <v>253</v>
      </c>
    </row>
    <row r="112" spans="6:30" ht="15.95" customHeight="1">
      <c r="F112" s="71" t="s">
        <v>253</v>
      </c>
      <c r="R112" s="71" t="s">
        <v>253</v>
      </c>
      <c r="AD112" s="71" t="s">
        <v>253</v>
      </c>
    </row>
    <row r="113" spans="6:30" ht="15.95" customHeight="1">
      <c r="F113" s="71" t="s">
        <v>253</v>
      </c>
      <c r="R113" s="71" t="s">
        <v>253</v>
      </c>
      <c r="AD113" s="71" t="s">
        <v>253</v>
      </c>
    </row>
    <row r="114" spans="6:30" ht="15.95" customHeight="1">
      <c r="F114" s="71" t="s">
        <v>253</v>
      </c>
      <c r="R114" s="71" t="s">
        <v>253</v>
      </c>
      <c r="AD114" s="71" t="s">
        <v>253</v>
      </c>
    </row>
    <row r="115" spans="6:30" ht="15.95" customHeight="1">
      <c r="F115" s="71" t="s">
        <v>253</v>
      </c>
      <c r="R115" s="71" t="s">
        <v>253</v>
      </c>
      <c r="AD115" s="71" t="s">
        <v>253</v>
      </c>
    </row>
    <row r="116" spans="6:30" ht="15.95" customHeight="1">
      <c r="F116" s="71" t="s">
        <v>253</v>
      </c>
      <c r="R116" s="71" t="s">
        <v>253</v>
      </c>
      <c r="AD116" s="71" t="s">
        <v>253</v>
      </c>
    </row>
    <row r="117" spans="6:30" ht="15.95" customHeight="1">
      <c r="F117" s="71" t="s">
        <v>253</v>
      </c>
      <c r="R117" s="71" t="s">
        <v>253</v>
      </c>
      <c r="AD117" s="71" t="s">
        <v>253</v>
      </c>
    </row>
    <row r="118" spans="6:30" ht="15.95" customHeight="1">
      <c r="F118" s="71" t="s">
        <v>253</v>
      </c>
      <c r="R118" s="71" t="s">
        <v>253</v>
      </c>
      <c r="AD118" s="71" t="s">
        <v>253</v>
      </c>
    </row>
    <row r="119" spans="6:30" ht="15.95" customHeight="1">
      <c r="F119" s="71" t="s">
        <v>253</v>
      </c>
      <c r="R119" s="71" t="s">
        <v>253</v>
      </c>
      <c r="AD119" s="71" t="s">
        <v>253</v>
      </c>
    </row>
    <row r="120" spans="6:30" ht="15.95" customHeight="1">
      <c r="F120" s="71" t="s">
        <v>253</v>
      </c>
      <c r="R120" s="71" t="s">
        <v>253</v>
      </c>
      <c r="AD120" s="71" t="s">
        <v>253</v>
      </c>
    </row>
    <row r="121" spans="6:30" ht="15.95" customHeight="1">
      <c r="F121" s="71" t="s">
        <v>253</v>
      </c>
      <c r="R121" s="71" t="s">
        <v>253</v>
      </c>
      <c r="AD121" s="71" t="s">
        <v>253</v>
      </c>
    </row>
    <row r="122" spans="6:30" ht="15.95" customHeight="1">
      <c r="F122" s="71" t="s">
        <v>253</v>
      </c>
      <c r="R122" s="71" t="s">
        <v>253</v>
      </c>
      <c r="AD122" s="71" t="s">
        <v>253</v>
      </c>
    </row>
    <row r="123" spans="6:30" ht="15.95" customHeight="1">
      <c r="F123" s="71" t="s">
        <v>253</v>
      </c>
      <c r="R123" s="71" t="s">
        <v>253</v>
      </c>
      <c r="AD123" s="71" t="s">
        <v>253</v>
      </c>
    </row>
    <row r="124" spans="6:30" ht="15.95" customHeight="1">
      <c r="F124" s="71" t="s">
        <v>253</v>
      </c>
      <c r="R124" s="71" t="s">
        <v>253</v>
      </c>
      <c r="AD124" s="71" t="s">
        <v>253</v>
      </c>
    </row>
    <row r="125" spans="6:30" ht="15.95" customHeight="1">
      <c r="F125" s="71" t="s">
        <v>253</v>
      </c>
      <c r="R125" s="71" t="s">
        <v>253</v>
      </c>
      <c r="AD125" s="71" t="s">
        <v>253</v>
      </c>
    </row>
    <row r="126" spans="6:30" ht="15.95" customHeight="1">
      <c r="F126" s="71" t="s">
        <v>253</v>
      </c>
      <c r="R126" s="71" t="s">
        <v>253</v>
      </c>
      <c r="AD126" s="71" t="s">
        <v>253</v>
      </c>
    </row>
    <row r="127" spans="6:30" ht="15.95" customHeight="1">
      <c r="F127" s="71" t="s">
        <v>253</v>
      </c>
      <c r="R127" s="71" t="s">
        <v>253</v>
      </c>
      <c r="AD127" s="71" t="s">
        <v>253</v>
      </c>
    </row>
    <row r="128" spans="6:30" ht="15.95" customHeight="1">
      <c r="F128" s="71" t="s">
        <v>253</v>
      </c>
      <c r="R128" s="71" t="s">
        <v>253</v>
      </c>
      <c r="AD128" s="71" t="s">
        <v>253</v>
      </c>
    </row>
    <row r="129" spans="6:30" ht="15.95" customHeight="1">
      <c r="F129" s="71" t="s">
        <v>253</v>
      </c>
      <c r="R129" s="71" t="s">
        <v>253</v>
      </c>
      <c r="AD129" s="71" t="s">
        <v>253</v>
      </c>
    </row>
    <row r="130" spans="6:30" ht="15.95" customHeight="1">
      <c r="F130" s="71" t="s">
        <v>253</v>
      </c>
      <c r="R130" s="71" t="s">
        <v>253</v>
      </c>
      <c r="AD130" s="71" t="s">
        <v>253</v>
      </c>
    </row>
    <row r="131" spans="6:30" ht="15.95" customHeight="1">
      <c r="F131" s="71" t="s">
        <v>253</v>
      </c>
      <c r="R131" s="71" t="s">
        <v>253</v>
      </c>
      <c r="AD131" s="71" t="s">
        <v>253</v>
      </c>
    </row>
    <row r="132" spans="6:30" ht="15.95" customHeight="1">
      <c r="F132" s="71" t="s">
        <v>253</v>
      </c>
      <c r="R132" s="71" t="s">
        <v>253</v>
      </c>
      <c r="AD132" s="71" t="s">
        <v>253</v>
      </c>
    </row>
    <row r="133" spans="6:30" ht="15.95" customHeight="1">
      <c r="F133" s="71" t="s">
        <v>253</v>
      </c>
      <c r="R133" s="71" t="s">
        <v>253</v>
      </c>
      <c r="AD133" s="71" t="s">
        <v>253</v>
      </c>
    </row>
    <row r="134" spans="6:30" ht="15.95" customHeight="1">
      <c r="F134" s="71" t="s">
        <v>253</v>
      </c>
      <c r="R134" s="71" t="s">
        <v>253</v>
      </c>
      <c r="AD134" s="71" t="s">
        <v>253</v>
      </c>
    </row>
    <row r="135" spans="6:30" ht="15.95" customHeight="1">
      <c r="F135" s="71" t="s">
        <v>253</v>
      </c>
      <c r="R135" s="71" t="s">
        <v>253</v>
      </c>
      <c r="AD135" s="71" t="s">
        <v>253</v>
      </c>
    </row>
    <row r="136" spans="6:30" ht="15.95" customHeight="1">
      <c r="F136" s="71" t="s">
        <v>253</v>
      </c>
      <c r="R136" s="71" t="s">
        <v>253</v>
      </c>
      <c r="AD136" s="71" t="s">
        <v>253</v>
      </c>
    </row>
    <row r="137" spans="6:30" ht="15.95" customHeight="1">
      <c r="F137" s="71" t="s">
        <v>253</v>
      </c>
      <c r="R137" s="71" t="s">
        <v>253</v>
      </c>
      <c r="AD137" s="71" t="s">
        <v>253</v>
      </c>
    </row>
    <row r="138" spans="6:30" ht="15.95" customHeight="1">
      <c r="F138" s="71" t="s">
        <v>253</v>
      </c>
      <c r="R138" s="71" t="s">
        <v>253</v>
      </c>
      <c r="AD138" s="71" t="s">
        <v>253</v>
      </c>
    </row>
    <row r="139" spans="6:30" ht="15.95" customHeight="1">
      <c r="F139" s="71" t="s">
        <v>253</v>
      </c>
      <c r="R139" s="71" t="s">
        <v>253</v>
      </c>
      <c r="AD139" s="71" t="s">
        <v>253</v>
      </c>
    </row>
    <row r="140" spans="6:30" ht="15.95" customHeight="1">
      <c r="F140" s="71" t="s">
        <v>253</v>
      </c>
      <c r="R140" s="71" t="s">
        <v>253</v>
      </c>
      <c r="AD140" s="71" t="s">
        <v>253</v>
      </c>
    </row>
    <row r="141" spans="6:30" ht="15.95" customHeight="1">
      <c r="F141" s="71" t="s">
        <v>253</v>
      </c>
      <c r="R141" s="71" t="s">
        <v>253</v>
      </c>
      <c r="AD141" s="71" t="s">
        <v>253</v>
      </c>
    </row>
    <row r="142" spans="6:30" ht="15.95" customHeight="1">
      <c r="F142" s="71" t="s">
        <v>253</v>
      </c>
      <c r="R142" s="71" t="s">
        <v>253</v>
      </c>
      <c r="AD142" s="71" t="s">
        <v>253</v>
      </c>
    </row>
    <row r="143" spans="6:30" ht="15.95" customHeight="1">
      <c r="F143" s="71" t="s">
        <v>253</v>
      </c>
      <c r="R143" s="71" t="s">
        <v>253</v>
      </c>
      <c r="AD143" s="71" t="s">
        <v>253</v>
      </c>
    </row>
    <row r="144" spans="6:30" ht="15.95" customHeight="1">
      <c r="F144" s="71" t="s">
        <v>253</v>
      </c>
      <c r="R144" s="71" t="s">
        <v>253</v>
      </c>
      <c r="AD144" s="71" t="s">
        <v>253</v>
      </c>
    </row>
    <row r="145" spans="6:30" ht="15.95" customHeight="1">
      <c r="F145" s="71" t="s">
        <v>253</v>
      </c>
      <c r="R145" s="71" t="s">
        <v>253</v>
      </c>
      <c r="AD145" s="71" t="s">
        <v>253</v>
      </c>
    </row>
    <row r="146" spans="6:30" ht="15.95" customHeight="1">
      <c r="F146" s="71" t="s">
        <v>253</v>
      </c>
      <c r="R146" s="71" t="s">
        <v>253</v>
      </c>
      <c r="AD146" s="71" t="s">
        <v>253</v>
      </c>
    </row>
    <row r="147" spans="6:30" ht="15.95" customHeight="1">
      <c r="F147" s="71" t="s">
        <v>253</v>
      </c>
      <c r="R147" s="71" t="s">
        <v>253</v>
      </c>
      <c r="AD147" s="71" t="s">
        <v>253</v>
      </c>
    </row>
    <row r="148" spans="6:30" ht="15.95" customHeight="1">
      <c r="F148" s="71" t="s">
        <v>253</v>
      </c>
      <c r="R148" s="71" t="s">
        <v>253</v>
      </c>
      <c r="AD148" s="71" t="s">
        <v>253</v>
      </c>
    </row>
    <row r="149" spans="6:30" ht="15.95" customHeight="1">
      <c r="F149" s="71" t="s">
        <v>253</v>
      </c>
      <c r="R149" s="71" t="s">
        <v>253</v>
      </c>
      <c r="AD149" s="71" t="s">
        <v>253</v>
      </c>
    </row>
    <row r="150" spans="6:30" ht="15.95" customHeight="1">
      <c r="F150" s="71" t="s">
        <v>253</v>
      </c>
      <c r="R150" s="71" t="s">
        <v>253</v>
      </c>
      <c r="AD150" s="71" t="s">
        <v>253</v>
      </c>
    </row>
    <row r="151" spans="6:30" ht="15.95" customHeight="1">
      <c r="F151" s="71" t="s">
        <v>253</v>
      </c>
      <c r="R151" s="71" t="s">
        <v>253</v>
      </c>
      <c r="AD151" s="71" t="s">
        <v>253</v>
      </c>
    </row>
    <row r="152" spans="6:30" ht="15.95" customHeight="1">
      <c r="F152" s="71" t="s">
        <v>253</v>
      </c>
      <c r="R152" s="71" t="s">
        <v>253</v>
      </c>
      <c r="AD152" s="71" t="s">
        <v>253</v>
      </c>
    </row>
    <row r="153" spans="6:30" ht="15.95" customHeight="1">
      <c r="F153" s="71" t="s">
        <v>253</v>
      </c>
      <c r="R153" s="71" t="s">
        <v>253</v>
      </c>
      <c r="AD153" s="71" t="s">
        <v>253</v>
      </c>
    </row>
    <row r="154" spans="6:30" ht="15.95" customHeight="1">
      <c r="F154" s="71" t="s">
        <v>253</v>
      </c>
      <c r="R154" s="71" t="s">
        <v>253</v>
      </c>
      <c r="AD154" s="71" t="s">
        <v>253</v>
      </c>
    </row>
    <row r="155" spans="6:30" ht="15.95" customHeight="1">
      <c r="F155" s="71" t="s">
        <v>253</v>
      </c>
      <c r="R155" s="71" t="s">
        <v>253</v>
      </c>
      <c r="AD155" s="71" t="s">
        <v>253</v>
      </c>
    </row>
    <row r="156" spans="6:30" ht="15.95" customHeight="1">
      <c r="F156" s="71" t="s">
        <v>253</v>
      </c>
      <c r="R156" s="71" t="s">
        <v>253</v>
      </c>
      <c r="AD156" s="71" t="s">
        <v>253</v>
      </c>
    </row>
    <row r="157" spans="6:30" ht="15.95" customHeight="1">
      <c r="F157" s="71" t="s">
        <v>253</v>
      </c>
      <c r="R157" s="71" t="s">
        <v>253</v>
      </c>
      <c r="AD157" s="71" t="s">
        <v>253</v>
      </c>
    </row>
    <row r="158" spans="6:30" ht="15.95" customHeight="1">
      <c r="F158" s="71" t="s">
        <v>253</v>
      </c>
      <c r="R158" s="71" t="s">
        <v>253</v>
      </c>
      <c r="AD158" s="71" t="s">
        <v>253</v>
      </c>
    </row>
    <row r="159" spans="6:30" ht="15.95" customHeight="1">
      <c r="F159" s="71" t="s">
        <v>253</v>
      </c>
      <c r="R159" s="71" t="s">
        <v>253</v>
      </c>
      <c r="AD159" s="71" t="s">
        <v>253</v>
      </c>
    </row>
    <row r="160" spans="6:30" ht="15.95" customHeight="1">
      <c r="F160" s="71" t="s">
        <v>253</v>
      </c>
      <c r="R160" s="71" t="s">
        <v>253</v>
      </c>
      <c r="AD160" s="71" t="s">
        <v>253</v>
      </c>
    </row>
    <row r="161" spans="6:30" ht="15.95" customHeight="1">
      <c r="F161" s="71" t="s">
        <v>253</v>
      </c>
      <c r="R161" s="71" t="s">
        <v>253</v>
      </c>
      <c r="AD161" s="71" t="s">
        <v>253</v>
      </c>
    </row>
    <row r="162" spans="6:30" ht="15.95" customHeight="1">
      <c r="F162" s="71" t="s">
        <v>253</v>
      </c>
      <c r="R162" s="71" t="s">
        <v>253</v>
      </c>
      <c r="AD162" s="71" t="s">
        <v>253</v>
      </c>
    </row>
    <row r="163" spans="6:30" ht="15.95" customHeight="1">
      <c r="F163" s="71" t="s">
        <v>253</v>
      </c>
      <c r="R163" s="71" t="s">
        <v>253</v>
      </c>
      <c r="AD163" s="71" t="s">
        <v>253</v>
      </c>
    </row>
    <row r="164" spans="6:30" ht="15.95" customHeight="1">
      <c r="F164" s="71" t="s">
        <v>253</v>
      </c>
      <c r="R164" s="71" t="s">
        <v>253</v>
      </c>
      <c r="AD164" s="71" t="s">
        <v>253</v>
      </c>
    </row>
    <row r="165" spans="6:30" ht="15.95" customHeight="1">
      <c r="F165" s="71" t="s">
        <v>253</v>
      </c>
      <c r="R165" s="71" t="s">
        <v>253</v>
      </c>
      <c r="AD165" s="71" t="s">
        <v>253</v>
      </c>
    </row>
    <row r="166" spans="6:30" ht="15.95" customHeight="1">
      <c r="F166" s="71" t="s">
        <v>253</v>
      </c>
      <c r="R166" s="71" t="s">
        <v>253</v>
      </c>
      <c r="AD166" s="71" t="s">
        <v>253</v>
      </c>
    </row>
    <row r="167" spans="6:30" ht="15.95" customHeight="1">
      <c r="F167" s="71" t="s">
        <v>253</v>
      </c>
      <c r="R167" s="71" t="s">
        <v>253</v>
      </c>
      <c r="AD167" s="71" t="s">
        <v>253</v>
      </c>
    </row>
    <row r="168" spans="6:30" ht="15.95" customHeight="1">
      <c r="F168" s="71" t="s">
        <v>253</v>
      </c>
      <c r="R168" s="71" t="s">
        <v>253</v>
      </c>
      <c r="AD168" s="71" t="s">
        <v>253</v>
      </c>
    </row>
    <row r="169" spans="6:30" ht="15.95" customHeight="1">
      <c r="F169" s="71" t="s">
        <v>253</v>
      </c>
      <c r="R169" s="71" t="s">
        <v>253</v>
      </c>
      <c r="AD169" s="71" t="s">
        <v>253</v>
      </c>
    </row>
    <row r="170" spans="6:30" ht="15.95" customHeight="1">
      <c r="F170" s="71" t="s">
        <v>253</v>
      </c>
      <c r="R170" s="71" t="s">
        <v>253</v>
      </c>
      <c r="AD170" s="71" t="s">
        <v>253</v>
      </c>
    </row>
    <row r="171" spans="6:30" ht="15.95" customHeight="1">
      <c r="F171" s="71" t="s">
        <v>253</v>
      </c>
      <c r="R171" s="71" t="s">
        <v>253</v>
      </c>
      <c r="AD171" s="71" t="s">
        <v>253</v>
      </c>
    </row>
    <row r="172" spans="6:30" ht="15.95" customHeight="1">
      <c r="F172" s="71" t="s">
        <v>253</v>
      </c>
      <c r="R172" s="71" t="s">
        <v>253</v>
      </c>
      <c r="AD172" s="71" t="s">
        <v>253</v>
      </c>
    </row>
    <row r="173" spans="6:30" ht="15.95" customHeight="1">
      <c r="F173" s="71" t="s">
        <v>253</v>
      </c>
      <c r="R173" s="71" t="s">
        <v>253</v>
      </c>
      <c r="AD173" s="71" t="s">
        <v>253</v>
      </c>
    </row>
    <row r="174" spans="6:30" ht="15.95" customHeight="1">
      <c r="F174" s="71" t="s">
        <v>253</v>
      </c>
      <c r="R174" s="71" t="s">
        <v>253</v>
      </c>
      <c r="AD174" s="71" t="s">
        <v>253</v>
      </c>
    </row>
    <row r="175" spans="6:30" ht="15.95" customHeight="1">
      <c r="F175" s="71" t="s">
        <v>253</v>
      </c>
      <c r="R175" s="71" t="s">
        <v>253</v>
      </c>
      <c r="AD175" s="71" t="s">
        <v>253</v>
      </c>
    </row>
    <row r="176" spans="6:30" ht="15.95" customHeight="1">
      <c r="F176" s="71" t="s">
        <v>253</v>
      </c>
      <c r="R176" s="71" t="s">
        <v>253</v>
      </c>
      <c r="AD176" s="71" t="s">
        <v>253</v>
      </c>
    </row>
    <row r="177" spans="6:30" ht="15.95" customHeight="1">
      <c r="F177" s="71" t="s">
        <v>253</v>
      </c>
      <c r="R177" s="71" t="s">
        <v>253</v>
      </c>
      <c r="AD177" s="71" t="s">
        <v>253</v>
      </c>
    </row>
    <row r="178" spans="6:30" ht="15.95" customHeight="1">
      <c r="F178" s="71" t="s">
        <v>253</v>
      </c>
      <c r="R178" s="71" t="s">
        <v>253</v>
      </c>
      <c r="AD178" s="71" t="s">
        <v>253</v>
      </c>
    </row>
    <row r="179" spans="6:30" ht="15.95" customHeight="1">
      <c r="F179" s="71" t="s">
        <v>253</v>
      </c>
      <c r="R179" s="71" t="s">
        <v>253</v>
      </c>
      <c r="AD179" s="71" t="s">
        <v>253</v>
      </c>
    </row>
    <row r="180" spans="6:30" ht="15.95" customHeight="1">
      <c r="F180" s="71" t="s">
        <v>253</v>
      </c>
      <c r="R180" s="71" t="s">
        <v>253</v>
      </c>
      <c r="AD180" s="71" t="s">
        <v>253</v>
      </c>
    </row>
    <row r="181" spans="6:30" ht="15.95" customHeight="1">
      <c r="F181" s="71" t="s">
        <v>253</v>
      </c>
      <c r="R181" s="71" t="s">
        <v>253</v>
      </c>
      <c r="AD181" s="71" t="s">
        <v>253</v>
      </c>
    </row>
    <row r="182" spans="6:30" ht="15.95" customHeight="1">
      <c r="F182" s="71" t="s">
        <v>253</v>
      </c>
      <c r="R182" s="71" t="s">
        <v>253</v>
      </c>
      <c r="AD182" s="71" t="s">
        <v>253</v>
      </c>
    </row>
    <row r="183" spans="6:30" ht="15.95" customHeight="1">
      <c r="F183" s="71" t="s">
        <v>253</v>
      </c>
      <c r="R183" s="71" t="s">
        <v>253</v>
      </c>
      <c r="AD183" s="71" t="s">
        <v>253</v>
      </c>
    </row>
    <row r="184" spans="6:30" ht="15.95" customHeight="1">
      <c r="F184" s="71" t="s">
        <v>253</v>
      </c>
      <c r="R184" s="71" t="s">
        <v>253</v>
      </c>
      <c r="AD184" s="71" t="s">
        <v>253</v>
      </c>
    </row>
    <row r="185" spans="6:30" ht="15.95" customHeight="1">
      <c r="F185" s="71" t="s">
        <v>253</v>
      </c>
      <c r="R185" s="71" t="s">
        <v>253</v>
      </c>
      <c r="AD185" s="71" t="s">
        <v>253</v>
      </c>
    </row>
    <row r="186" spans="6:30" ht="15.95" customHeight="1">
      <c r="F186" s="71" t="s">
        <v>253</v>
      </c>
      <c r="R186" s="71" t="s">
        <v>253</v>
      </c>
      <c r="AD186" s="71" t="s">
        <v>253</v>
      </c>
    </row>
    <row r="187" spans="6:30" ht="15.95" customHeight="1">
      <c r="F187" s="71" t="s">
        <v>253</v>
      </c>
      <c r="R187" s="71" t="s">
        <v>253</v>
      </c>
      <c r="AD187" s="71" t="s">
        <v>253</v>
      </c>
    </row>
    <row r="188" spans="6:30" ht="15.95" customHeight="1">
      <c r="F188" s="71" t="s">
        <v>253</v>
      </c>
      <c r="R188" s="71" t="s">
        <v>253</v>
      </c>
      <c r="AD188" s="71" t="s">
        <v>253</v>
      </c>
    </row>
    <row r="189" spans="6:30" ht="15.95" customHeight="1">
      <c r="F189" s="71" t="s">
        <v>253</v>
      </c>
      <c r="R189" s="71" t="s">
        <v>253</v>
      </c>
      <c r="AD189" s="71" t="s">
        <v>253</v>
      </c>
    </row>
    <row r="190" spans="6:30" ht="15.95" customHeight="1">
      <c r="F190" s="71" t="s">
        <v>253</v>
      </c>
      <c r="R190" s="71" t="s">
        <v>253</v>
      </c>
      <c r="AD190" s="71" t="s">
        <v>253</v>
      </c>
    </row>
    <row r="191" spans="6:30" ht="15.95" customHeight="1">
      <c r="F191" s="71" t="s">
        <v>253</v>
      </c>
      <c r="R191" s="71" t="s">
        <v>253</v>
      </c>
      <c r="AD191" s="71" t="s">
        <v>253</v>
      </c>
    </row>
    <row r="192" spans="6:30" ht="15.95" customHeight="1">
      <c r="F192" s="71" t="s">
        <v>253</v>
      </c>
      <c r="R192" s="71" t="s">
        <v>253</v>
      </c>
      <c r="AD192" s="71" t="s">
        <v>253</v>
      </c>
    </row>
    <row r="193" spans="6:30" ht="15.95" customHeight="1">
      <c r="F193" s="71" t="s">
        <v>253</v>
      </c>
      <c r="R193" s="71" t="s">
        <v>253</v>
      </c>
      <c r="AD193" s="71" t="s">
        <v>253</v>
      </c>
    </row>
    <row r="194" spans="6:30" ht="15.95" customHeight="1">
      <c r="F194" s="71" t="s">
        <v>253</v>
      </c>
      <c r="R194" s="71" t="s">
        <v>253</v>
      </c>
      <c r="AD194" s="71" t="s">
        <v>253</v>
      </c>
    </row>
    <row r="195" spans="6:30" ht="15.95" customHeight="1">
      <c r="F195" s="71" t="s">
        <v>253</v>
      </c>
      <c r="R195" s="71" t="s">
        <v>253</v>
      </c>
      <c r="AD195" s="71" t="s">
        <v>253</v>
      </c>
    </row>
    <row r="196" spans="6:30" ht="15.95" customHeight="1">
      <c r="F196" s="71" t="s">
        <v>253</v>
      </c>
      <c r="R196" s="71" t="s">
        <v>253</v>
      </c>
      <c r="AD196" s="71" t="s">
        <v>253</v>
      </c>
    </row>
    <row r="197" spans="6:30" ht="15.95" customHeight="1">
      <c r="F197" s="71" t="s">
        <v>253</v>
      </c>
      <c r="R197" s="71" t="s">
        <v>253</v>
      </c>
      <c r="AD197" s="71" t="s">
        <v>253</v>
      </c>
    </row>
    <row r="198" spans="6:30" ht="15.95" customHeight="1">
      <c r="F198" s="71" t="s">
        <v>253</v>
      </c>
      <c r="R198" s="71" t="s">
        <v>253</v>
      </c>
      <c r="AD198" s="71" t="s">
        <v>253</v>
      </c>
    </row>
    <row r="199" spans="6:30" ht="15.95" customHeight="1">
      <c r="F199" s="71" t="s">
        <v>253</v>
      </c>
      <c r="R199" s="71" t="s">
        <v>253</v>
      </c>
      <c r="AD199" s="71" t="s">
        <v>253</v>
      </c>
    </row>
    <row r="200" spans="6:30" ht="15.95" customHeight="1">
      <c r="F200" s="71" t="s">
        <v>253</v>
      </c>
      <c r="R200" s="71" t="s">
        <v>253</v>
      </c>
      <c r="AD200" s="71" t="s">
        <v>253</v>
      </c>
    </row>
    <row r="201" spans="6:30" ht="15.95" customHeight="1">
      <c r="F201" s="71" t="s">
        <v>253</v>
      </c>
      <c r="R201" s="71" t="s">
        <v>253</v>
      </c>
      <c r="AD201" s="71" t="s">
        <v>253</v>
      </c>
    </row>
    <row r="202" spans="6:30" ht="15.95" customHeight="1">
      <c r="F202" s="71" t="s">
        <v>253</v>
      </c>
      <c r="R202" s="71" t="s">
        <v>253</v>
      </c>
      <c r="AD202" s="71" t="s">
        <v>253</v>
      </c>
    </row>
    <row r="203" spans="6:30" ht="15.95" customHeight="1">
      <c r="F203" s="71" t="s">
        <v>253</v>
      </c>
      <c r="R203" s="71" t="s">
        <v>253</v>
      </c>
      <c r="AD203" s="71" t="s">
        <v>253</v>
      </c>
    </row>
    <row r="204" spans="6:30" ht="15.95" customHeight="1">
      <c r="F204" s="71" t="s">
        <v>253</v>
      </c>
      <c r="R204" s="71" t="s">
        <v>253</v>
      </c>
      <c r="AD204" s="71" t="s">
        <v>253</v>
      </c>
    </row>
    <row r="205" spans="6:30" ht="15.95" customHeight="1">
      <c r="F205" s="71" t="s">
        <v>253</v>
      </c>
      <c r="R205" s="71" t="s">
        <v>253</v>
      </c>
      <c r="AD205" s="71" t="s">
        <v>253</v>
      </c>
    </row>
    <row r="206" spans="6:30" ht="15.95" customHeight="1">
      <c r="F206" s="71" t="s">
        <v>253</v>
      </c>
      <c r="R206" s="71" t="s">
        <v>253</v>
      </c>
      <c r="AD206" s="71" t="s">
        <v>253</v>
      </c>
    </row>
    <row r="207" spans="6:30" ht="15.95" customHeight="1">
      <c r="F207" s="71" t="s">
        <v>253</v>
      </c>
      <c r="R207" s="71" t="s">
        <v>253</v>
      </c>
      <c r="AD207" s="71" t="s">
        <v>253</v>
      </c>
    </row>
    <row r="208" spans="6:30" ht="15.95" customHeight="1">
      <c r="F208" s="71" t="s">
        <v>253</v>
      </c>
      <c r="R208" s="71" t="s">
        <v>253</v>
      </c>
      <c r="AD208" s="71" t="s">
        <v>253</v>
      </c>
    </row>
    <row r="209" spans="6:30" ht="15.95" customHeight="1">
      <c r="F209" s="71" t="s">
        <v>253</v>
      </c>
      <c r="R209" s="71" t="s">
        <v>253</v>
      </c>
      <c r="AD209" s="71" t="s">
        <v>253</v>
      </c>
    </row>
    <row r="210" spans="6:30" ht="15.95" customHeight="1">
      <c r="F210" s="71" t="s">
        <v>253</v>
      </c>
      <c r="R210" s="71" t="s">
        <v>253</v>
      </c>
      <c r="AD210" s="71" t="s">
        <v>253</v>
      </c>
    </row>
    <row r="211" spans="6:30" ht="15.95" customHeight="1">
      <c r="F211" s="71" t="s">
        <v>253</v>
      </c>
      <c r="R211" s="71" t="s">
        <v>253</v>
      </c>
      <c r="AD211" s="71" t="s">
        <v>253</v>
      </c>
    </row>
    <row r="212" spans="6:30" ht="15.95" customHeight="1">
      <c r="F212" s="71" t="s">
        <v>253</v>
      </c>
      <c r="R212" s="71" t="s">
        <v>253</v>
      </c>
      <c r="AD212" s="71" t="s">
        <v>253</v>
      </c>
    </row>
    <row r="213" spans="6:30" ht="15.95" customHeight="1">
      <c r="F213" s="71" t="s">
        <v>253</v>
      </c>
      <c r="R213" s="71" t="s">
        <v>253</v>
      </c>
      <c r="AD213" s="71" t="s">
        <v>253</v>
      </c>
    </row>
    <row r="214" spans="6:30" ht="15.95" customHeight="1">
      <c r="F214" s="71" t="s">
        <v>253</v>
      </c>
      <c r="R214" s="71" t="s">
        <v>253</v>
      </c>
      <c r="AD214" s="71" t="s">
        <v>253</v>
      </c>
    </row>
    <row r="215" spans="6:30" ht="15.95" customHeight="1">
      <c r="F215" s="71" t="s">
        <v>253</v>
      </c>
      <c r="R215" s="71" t="s">
        <v>253</v>
      </c>
      <c r="AD215" s="71" t="s">
        <v>253</v>
      </c>
    </row>
    <row r="216" spans="6:30" ht="15.95" customHeight="1">
      <c r="F216" s="71" t="s">
        <v>253</v>
      </c>
      <c r="R216" s="71" t="s">
        <v>253</v>
      </c>
      <c r="AD216" s="71" t="s">
        <v>253</v>
      </c>
    </row>
    <row r="217" spans="6:30" ht="15.95" customHeight="1">
      <c r="F217" s="71" t="s">
        <v>253</v>
      </c>
      <c r="R217" s="71" t="s">
        <v>253</v>
      </c>
      <c r="AD217" s="71" t="s">
        <v>253</v>
      </c>
    </row>
    <row r="218" spans="6:30" ht="15.95" customHeight="1">
      <c r="F218" s="71" t="s">
        <v>253</v>
      </c>
      <c r="R218" s="71" t="s">
        <v>253</v>
      </c>
      <c r="AD218" s="71" t="s">
        <v>253</v>
      </c>
    </row>
    <row r="219" spans="6:30" ht="15.95" customHeight="1">
      <c r="F219" s="71" t="s">
        <v>253</v>
      </c>
      <c r="R219" s="71" t="s">
        <v>253</v>
      </c>
      <c r="AD219" s="71" t="s">
        <v>253</v>
      </c>
    </row>
    <row r="220" spans="6:30" ht="15.95" customHeight="1">
      <c r="F220" s="71" t="s">
        <v>253</v>
      </c>
      <c r="R220" s="71" t="s">
        <v>253</v>
      </c>
      <c r="AD220" s="71" t="s">
        <v>253</v>
      </c>
    </row>
    <row r="221" spans="6:30" ht="15.95" customHeight="1">
      <c r="F221" s="71" t="s">
        <v>253</v>
      </c>
      <c r="R221" s="71" t="s">
        <v>253</v>
      </c>
      <c r="AD221" s="71" t="s">
        <v>253</v>
      </c>
    </row>
    <row r="222" spans="6:30" ht="15.95" customHeight="1">
      <c r="F222" s="71" t="s">
        <v>253</v>
      </c>
      <c r="R222" s="71" t="s">
        <v>253</v>
      </c>
      <c r="AD222" s="71" t="s">
        <v>253</v>
      </c>
    </row>
    <row r="223" spans="6:30" ht="15.95" customHeight="1">
      <c r="F223" s="71" t="s">
        <v>253</v>
      </c>
      <c r="R223" s="71" t="s">
        <v>253</v>
      </c>
      <c r="AD223" s="71" t="s">
        <v>253</v>
      </c>
    </row>
    <row r="224" spans="6:30" ht="15.95" customHeight="1">
      <c r="F224" s="71" t="s">
        <v>253</v>
      </c>
      <c r="R224" s="71" t="s">
        <v>253</v>
      </c>
      <c r="AD224" s="71" t="s">
        <v>253</v>
      </c>
    </row>
    <row r="225" spans="6:30" ht="15.95" customHeight="1">
      <c r="F225" s="71" t="s">
        <v>253</v>
      </c>
      <c r="R225" s="71" t="s">
        <v>253</v>
      </c>
      <c r="AD225" s="71" t="s">
        <v>253</v>
      </c>
    </row>
    <row r="226" spans="6:30" ht="15.95" customHeight="1">
      <c r="F226" s="71" t="s">
        <v>253</v>
      </c>
      <c r="R226" s="71" t="s">
        <v>253</v>
      </c>
      <c r="AD226" s="71" t="s">
        <v>253</v>
      </c>
    </row>
    <row r="227" spans="6:30" ht="15.95" customHeight="1">
      <c r="F227" s="71" t="s">
        <v>253</v>
      </c>
      <c r="R227" s="71" t="s">
        <v>253</v>
      </c>
      <c r="AD227" s="71" t="s">
        <v>253</v>
      </c>
    </row>
    <row r="228" spans="6:30" ht="15.95" customHeight="1">
      <c r="F228" s="71" t="s">
        <v>253</v>
      </c>
      <c r="R228" s="71" t="s">
        <v>253</v>
      </c>
      <c r="AD228" s="71" t="s">
        <v>253</v>
      </c>
    </row>
    <row r="229" spans="6:30" ht="15.95" customHeight="1">
      <c r="F229" s="71" t="s">
        <v>253</v>
      </c>
      <c r="R229" s="71" t="s">
        <v>253</v>
      </c>
      <c r="AD229" s="71" t="s">
        <v>253</v>
      </c>
    </row>
    <row r="230" spans="6:30" ht="15.95" customHeight="1">
      <c r="F230" s="71" t="s">
        <v>253</v>
      </c>
      <c r="R230" s="71" t="s">
        <v>253</v>
      </c>
      <c r="AD230" s="71" t="s">
        <v>253</v>
      </c>
    </row>
    <row r="231" spans="6:30" ht="15.95" customHeight="1">
      <c r="F231" s="71" t="s">
        <v>253</v>
      </c>
      <c r="R231" s="71" t="s">
        <v>253</v>
      </c>
      <c r="AD231" s="71" t="s">
        <v>253</v>
      </c>
    </row>
    <row r="232" spans="6:30" ht="15.95" customHeight="1">
      <c r="F232" s="71" t="s">
        <v>253</v>
      </c>
      <c r="R232" s="71" t="s">
        <v>253</v>
      </c>
      <c r="AD232" s="71" t="s">
        <v>253</v>
      </c>
    </row>
    <row r="233" spans="6:30" ht="15.95" customHeight="1">
      <c r="F233" s="71" t="s">
        <v>253</v>
      </c>
      <c r="R233" s="71" t="s">
        <v>253</v>
      </c>
      <c r="AD233" s="71" t="s">
        <v>253</v>
      </c>
    </row>
    <row r="234" spans="6:30" ht="15.95" customHeight="1">
      <c r="F234" s="71" t="s">
        <v>253</v>
      </c>
      <c r="R234" s="71" t="s">
        <v>253</v>
      </c>
      <c r="AD234" s="71" t="s">
        <v>253</v>
      </c>
    </row>
    <row r="235" spans="6:30" ht="15.95" customHeight="1">
      <c r="F235" s="71" t="s">
        <v>253</v>
      </c>
      <c r="R235" s="71" t="s">
        <v>253</v>
      </c>
      <c r="AD235" s="71" t="s">
        <v>253</v>
      </c>
    </row>
    <row r="236" spans="6:30" ht="15.95" customHeight="1">
      <c r="F236" s="71" t="s">
        <v>253</v>
      </c>
      <c r="R236" s="71" t="s">
        <v>253</v>
      </c>
      <c r="AD236" s="71" t="s">
        <v>253</v>
      </c>
    </row>
    <row r="237" spans="6:30" ht="15.95" customHeight="1">
      <c r="F237" s="71" t="s">
        <v>253</v>
      </c>
      <c r="R237" s="71" t="s">
        <v>253</v>
      </c>
      <c r="AD237" s="71" t="s">
        <v>253</v>
      </c>
    </row>
    <row r="238" spans="6:30" ht="15.95" customHeight="1">
      <c r="F238" s="71" t="s">
        <v>253</v>
      </c>
      <c r="R238" s="71" t="s">
        <v>253</v>
      </c>
      <c r="AD238" s="71" t="s">
        <v>253</v>
      </c>
    </row>
    <row r="239" spans="6:30" ht="15.95" customHeight="1">
      <c r="F239" s="71" t="s">
        <v>253</v>
      </c>
      <c r="R239" s="71" t="s">
        <v>253</v>
      </c>
      <c r="AD239" s="71" t="s">
        <v>253</v>
      </c>
    </row>
    <row r="240" spans="6:30" ht="15.95" customHeight="1">
      <c r="F240" s="71" t="s">
        <v>253</v>
      </c>
      <c r="R240" s="71" t="s">
        <v>253</v>
      </c>
      <c r="AD240" s="71" t="s">
        <v>253</v>
      </c>
    </row>
    <row r="241" spans="6:30" ht="15.95" customHeight="1">
      <c r="F241" s="71" t="s">
        <v>253</v>
      </c>
      <c r="R241" s="71" t="s">
        <v>253</v>
      </c>
      <c r="AD241" s="71" t="s">
        <v>253</v>
      </c>
    </row>
    <row r="242" spans="6:30" ht="15.95" customHeight="1">
      <c r="F242" s="71" t="s">
        <v>253</v>
      </c>
      <c r="R242" s="71" t="s">
        <v>253</v>
      </c>
      <c r="AD242" s="71" t="s">
        <v>253</v>
      </c>
    </row>
    <row r="243" spans="6:30" ht="15.95" customHeight="1">
      <c r="F243" s="71" t="s">
        <v>253</v>
      </c>
      <c r="R243" s="71" t="s">
        <v>253</v>
      </c>
      <c r="AD243" s="71" t="s">
        <v>253</v>
      </c>
    </row>
    <row r="244" spans="6:30" ht="15.95" customHeight="1">
      <c r="F244" s="71" t="s">
        <v>253</v>
      </c>
      <c r="R244" s="71" t="s">
        <v>253</v>
      </c>
      <c r="AD244" s="71" t="s">
        <v>253</v>
      </c>
    </row>
    <row r="245" spans="6:30" ht="15.95" customHeight="1">
      <c r="F245" s="71" t="s">
        <v>253</v>
      </c>
      <c r="R245" s="71" t="s">
        <v>253</v>
      </c>
      <c r="AD245" s="71" t="s">
        <v>253</v>
      </c>
    </row>
    <row r="246" spans="6:30" ht="15.95" customHeight="1">
      <c r="F246" s="71" t="s">
        <v>253</v>
      </c>
      <c r="R246" s="71" t="s">
        <v>253</v>
      </c>
      <c r="AD246" s="71" t="s">
        <v>253</v>
      </c>
    </row>
    <row r="247" spans="6:30" ht="15.95" customHeight="1">
      <c r="F247" s="71" t="s">
        <v>253</v>
      </c>
      <c r="R247" s="71" t="s">
        <v>253</v>
      </c>
      <c r="AD247" s="71" t="s">
        <v>253</v>
      </c>
    </row>
    <row r="248" spans="6:30" ht="15.95" customHeight="1">
      <c r="F248" s="71" t="s">
        <v>253</v>
      </c>
      <c r="R248" s="71" t="s">
        <v>253</v>
      </c>
      <c r="AD248" s="71" t="s">
        <v>253</v>
      </c>
    </row>
    <row r="249" spans="6:30" ht="15.95" customHeight="1">
      <c r="F249" s="71" t="s">
        <v>253</v>
      </c>
      <c r="R249" s="71" t="s">
        <v>253</v>
      </c>
      <c r="AD249" s="71" t="s">
        <v>253</v>
      </c>
    </row>
    <row r="250" spans="6:30" ht="15.95" customHeight="1">
      <c r="F250" s="71" t="s">
        <v>253</v>
      </c>
      <c r="R250" s="71" t="s">
        <v>253</v>
      </c>
      <c r="AD250" s="71" t="s">
        <v>253</v>
      </c>
    </row>
    <row r="251" spans="6:30" ht="15.95" customHeight="1">
      <c r="F251" s="71" t="s">
        <v>253</v>
      </c>
      <c r="R251" s="71" t="s">
        <v>253</v>
      </c>
      <c r="AD251" s="71" t="s">
        <v>253</v>
      </c>
    </row>
    <row r="252" spans="6:30" ht="15.95" customHeight="1">
      <c r="F252" s="71" t="s">
        <v>253</v>
      </c>
      <c r="R252" s="71" t="s">
        <v>253</v>
      </c>
      <c r="AD252" s="71" t="s">
        <v>253</v>
      </c>
    </row>
    <row r="253" spans="6:30" ht="15.95" customHeight="1">
      <c r="F253" s="71" t="s">
        <v>253</v>
      </c>
      <c r="R253" s="71" t="s">
        <v>253</v>
      </c>
      <c r="AD253" s="71" t="s">
        <v>253</v>
      </c>
    </row>
    <row r="254" spans="6:30" ht="15.95" customHeight="1">
      <c r="F254" s="71" t="s">
        <v>253</v>
      </c>
      <c r="R254" s="71" t="s">
        <v>253</v>
      </c>
      <c r="AD254" s="71" t="s">
        <v>253</v>
      </c>
    </row>
    <row r="255" spans="6:30" ht="15.95" customHeight="1">
      <c r="F255" s="71" t="s">
        <v>253</v>
      </c>
      <c r="R255" s="71" t="s">
        <v>253</v>
      </c>
      <c r="AD255" s="71" t="s">
        <v>253</v>
      </c>
    </row>
    <row r="256" spans="6:30" ht="15.95" customHeight="1">
      <c r="F256" s="71" t="s">
        <v>253</v>
      </c>
      <c r="R256" s="71" t="s">
        <v>253</v>
      </c>
      <c r="AD256" s="71" t="s">
        <v>253</v>
      </c>
    </row>
    <row r="257" spans="6:30" ht="15.95" customHeight="1">
      <c r="F257" s="71" t="s">
        <v>253</v>
      </c>
      <c r="R257" s="71" t="s">
        <v>253</v>
      </c>
      <c r="AD257" s="71" t="s">
        <v>253</v>
      </c>
    </row>
    <row r="258" spans="6:30" ht="15.95" customHeight="1">
      <c r="F258" s="71" t="s">
        <v>253</v>
      </c>
      <c r="R258" s="71" t="s">
        <v>253</v>
      </c>
      <c r="AD258" s="71" t="s">
        <v>253</v>
      </c>
    </row>
    <row r="259" spans="6:30" ht="15.95" customHeight="1">
      <c r="F259" s="71" t="s">
        <v>253</v>
      </c>
      <c r="R259" s="71" t="s">
        <v>253</v>
      </c>
      <c r="AD259" s="71" t="s">
        <v>253</v>
      </c>
    </row>
    <row r="260" spans="6:30" ht="15.95" customHeight="1">
      <c r="F260" s="71" t="s">
        <v>253</v>
      </c>
      <c r="R260" s="71" t="s">
        <v>253</v>
      </c>
      <c r="AD260" s="71" t="s">
        <v>253</v>
      </c>
    </row>
    <row r="261" spans="6:30" ht="15.95" customHeight="1">
      <c r="F261" s="71" t="s">
        <v>253</v>
      </c>
      <c r="R261" s="71" t="s">
        <v>253</v>
      </c>
      <c r="AD261" s="71" t="s">
        <v>253</v>
      </c>
    </row>
    <row r="262" spans="6:30" ht="15.95" customHeight="1">
      <c r="F262" s="71" t="s">
        <v>253</v>
      </c>
      <c r="R262" s="71" t="s">
        <v>253</v>
      </c>
      <c r="AD262" s="71" t="s">
        <v>253</v>
      </c>
    </row>
    <row r="263" spans="6:30" ht="15.95" customHeight="1">
      <c r="F263" s="71" t="s">
        <v>253</v>
      </c>
      <c r="R263" s="71" t="s">
        <v>253</v>
      </c>
      <c r="AD263" s="71" t="s">
        <v>253</v>
      </c>
    </row>
    <row r="264" spans="6:30" ht="15.95" customHeight="1">
      <c r="F264" s="71" t="s">
        <v>253</v>
      </c>
      <c r="R264" s="71" t="s">
        <v>253</v>
      </c>
      <c r="AD264" s="71" t="s">
        <v>253</v>
      </c>
    </row>
    <row r="265" spans="6:30" ht="15.95" customHeight="1">
      <c r="F265" s="71" t="s">
        <v>253</v>
      </c>
      <c r="R265" s="71" t="s">
        <v>253</v>
      </c>
      <c r="AD265" s="71" t="s">
        <v>253</v>
      </c>
    </row>
    <row r="266" spans="6:30" ht="15.95" customHeight="1">
      <c r="F266" s="71" t="s">
        <v>253</v>
      </c>
      <c r="R266" s="71" t="s">
        <v>253</v>
      </c>
      <c r="AD266" s="71" t="s">
        <v>253</v>
      </c>
    </row>
    <row r="267" spans="6:30" ht="15.95" customHeight="1">
      <c r="F267" s="71" t="s">
        <v>253</v>
      </c>
      <c r="R267" s="71" t="s">
        <v>253</v>
      </c>
      <c r="AD267" s="71" t="s">
        <v>253</v>
      </c>
    </row>
    <row r="268" spans="6:30" ht="15.95" customHeight="1">
      <c r="F268" s="71" t="s">
        <v>253</v>
      </c>
      <c r="R268" s="71" t="s">
        <v>253</v>
      </c>
      <c r="AD268" s="71" t="s">
        <v>253</v>
      </c>
    </row>
    <row r="269" spans="6:30" ht="15.95" customHeight="1">
      <c r="F269" s="71" t="s">
        <v>253</v>
      </c>
      <c r="R269" s="71" t="s">
        <v>253</v>
      </c>
      <c r="AD269" s="71" t="s">
        <v>253</v>
      </c>
    </row>
    <row r="270" spans="6:30" ht="15.95" customHeight="1">
      <c r="F270" s="71" t="s">
        <v>253</v>
      </c>
      <c r="R270" s="71" t="s">
        <v>253</v>
      </c>
      <c r="AD270" s="71" t="s">
        <v>253</v>
      </c>
    </row>
    <row r="271" spans="6:30" ht="15.95" customHeight="1">
      <c r="F271" s="71" t="s">
        <v>253</v>
      </c>
      <c r="R271" s="71" t="s">
        <v>253</v>
      </c>
      <c r="AD271" s="71" t="s">
        <v>253</v>
      </c>
    </row>
    <row r="272" spans="6:30" ht="15.95" customHeight="1">
      <c r="F272" s="71" t="s">
        <v>253</v>
      </c>
      <c r="R272" s="71" t="s">
        <v>253</v>
      </c>
      <c r="AD272" s="71" t="s">
        <v>253</v>
      </c>
    </row>
    <row r="273" spans="6:30" ht="15.95" customHeight="1">
      <c r="F273" s="71" t="s">
        <v>253</v>
      </c>
      <c r="R273" s="71" t="s">
        <v>253</v>
      </c>
      <c r="AD273" s="71" t="s">
        <v>253</v>
      </c>
    </row>
    <row r="274" spans="6:30" ht="15.95" customHeight="1">
      <c r="F274" s="71" t="s">
        <v>253</v>
      </c>
      <c r="R274" s="71" t="s">
        <v>253</v>
      </c>
      <c r="AD274" s="71" t="s">
        <v>253</v>
      </c>
    </row>
    <row r="275" spans="6:30" ht="15.95" customHeight="1">
      <c r="F275" s="71" t="s">
        <v>253</v>
      </c>
      <c r="R275" s="71" t="s">
        <v>253</v>
      </c>
      <c r="AD275" s="71" t="s">
        <v>253</v>
      </c>
    </row>
    <row r="276" spans="6:30" ht="15.95" customHeight="1">
      <c r="F276" s="71" t="s">
        <v>253</v>
      </c>
      <c r="R276" s="71" t="s">
        <v>253</v>
      </c>
      <c r="AD276" s="71" t="s">
        <v>253</v>
      </c>
    </row>
    <row r="277" spans="6:30" ht="15.95" customHeight="1">
      <c r="F277" s="71" t="s">
        <v>253</v>
      </c>
      <c r="R277" s="71" t="s">
        <v>253</v>
      </c>
      <c r="AD277" s="71" t="s">
        <v>253</v>
      </c>
    </row>
    <row r="278" spans="6:30" ht="15.95" customHeight="1">
      <c r="F278" s="71" t="s">
        <v>253</v>
      </c>
      <c r="R278" s="71" t="s">
        <v>253</v>
      </c>
      <c r="AD278" s="71" t="s">
        <v>253</v>
      </c>
    </row>
    <row r="279" spans="6:30" ht="15.95" customHeight="1">
      <c r="F279" s="71" t="s">
        <v>253</v>
      </c>
      <c r="R279" s="71" t="s">
        <v>253</v>
      </c>
      <c r="AD279" s="71" t="s">
        <v>253</v>
      </c>
    </row>
    <row r="280" spans="6:30" ht="15.95" customHeight="1">
      <c r="F280" s="71" t="s">
        <v>253</v>
      </c>
      <c r="R280" s="71" t="s">
        <v>253</v>
      </c>
      <c r="AD280" s="71" t="s">
        <v>253</v>
      </c>
    </row>
    <row r="281" spans="6:30" ht="15.95" customHeight="1">
      <c r="F281" s="71" t="s">
        <v>253</v>
      </c>
      <c r="R281" s="71" t="s">
        <v>253</v>
      </c>
      <c r="AD281" s="71" t="s">
        <v>253</v>
      </c>
    </row>
    <row r="282" spans="6:30" ht="15.95" customHeight="1">
      <c r="F282" s="71" t="s">
        <v>253</v>
      </c>
      <c r="R282" s="71" t="s">
        <v>253</v>
      </c>
      <c r="AD282" s="71" t="s">
        <v>253</v>
      </c>
    </row>
    <row r="283" spans="6:30" ht="15.95" customHeight="1">
      <c r="F283" s="71" t="s">
        <v>253</v>
      </c>
      <c r="R283" s="71" t="s">
        <v>253</v>
      </c>
      <c r="AD283" s="71" t="s">
        <v>253</v>
      </c>
    </row>
    <row r="284" spans="6:30" ht="15.95" customHeight="1">
      <c r="F284" s="71" t="s">
        <v>253</v>
      </c>
      <c r="R284" s="71" t="s">
        <v>253</v>
      </c>
      <c r="AD284" s="71" t="s">
        <v>253</v>
      </c>
    </row>
    <row r="285" spans="6:30" ht="15.95" customHeight="1">
      <c r="F285" s="71" t="s">
        <v>253</v>
      </c>
      <c r="R285" s="71" t="s">
        <v>253</v>
      </c>
      <c r="AD285" s="71" t="s">
        <v>253</v>
      </c>
    </row>
    <row r="286" spans="6:30" ht="15.95" customHeight="1">
      <c r="F286" s="71" t="s">
        <v>253</v>
      </c>
      <c r="R286" s="71" t="s">
        <v>253</v>
      </c>
      <c r="AD286" s="71" t="s">
        <v>253</v>
      </c>
    </row>
    <row r="287" spans="6:30" ht="15.95" customHeight="1">
      <c r="F287" s="71" t="s">
        <v>253</v>
      </c>
      <c r="R287" s="71" t="s">
        <v>253</v>
      </c>
      <c r="AD287" s="71" t="s">
        <v>253</v>
      </c>
    </row>
    <row r="288" spans="6:30" ht="15.95" customHeight="1">
      <c r="F288" s="71" t="s">
        <v>253</v>
      </c>
      <c r="R288" s="71" t="s">
        <v>253</v>
      </c>
      <c r="AD288" s="71" t="s">
        <v>253</v>
      </c>
    </row>
    <row r="289" spans="6:30" ht="15.95" customHeight="1">
      <c r="F289" s="71" t="s">
        <v>253</v>
      </c>
      <c r="R289" s="71" t="s">
        <v>253</v>
      </c>
      <c r="AD289" s="71" t="s">
        <v>253</v>
      </c>
    </row>
    <row r="290" spans="6:30" ht="15.95" customHeight="1">
      <c r="F290" s="71" t="s">
        <v>253</v>
      </c>
      <c r="R290" s="71" t="s">
        <v>253</v>
      </c>
      <c r="AD290" s="71" t="s">
        <v>253</v>
      </c>
    </row>
    <row r="291" spans="6:30" ht="15.95" customHeight="1">
      <c r="F291" s="71" t="s">
        <v>253</v>
      </c>
      <c r="R291" s="71" t="s">
        <v>253</v>
      </c>
      <c r="AD291" s="71" t="s">
        <v>253</v>
      </c>
    </row>
    <row r="292" spans="6:30" ht="15.95" customHeight="1">
      <c r="F292" s="71" t="s">
        <v>253</v>
      </c>
      <c r="R292" s="71" t="s">
        <v>253</v>
      </c>
      <c r="AD292" s="71" t="s">
        <v>253</v>
      </c>
    </row>
    <row r="293" spans="6:30" ht="15.95" customHeight="1">
      <c r="F293" s="71" t="s">
        <v>253</v>
      </c>
      <c r="R293" s="71" t="s">
        <v>253</v>
      </c>
      <c r="AD293" s="71" t="s">
        <v>253</v>
      </c>
    </row>
    <row r="294" spans="6:30" ht="15.95" customHeight="1">
      <c r="F294" s="71" t="s">
        <v>253</v>
      </c>
      <c r="R294" s="71" t="s">
        <v>253</v>
      </c>
      <c r="AD294" s="71" t="s">
        <v>253</v>
      </c>
    </row>
    <row r="295" spans="6:30" ht="15.95" customHeight="1">
      <c r="F295" s="71" t="s">
        <v>253</v>
      </c>
      <c r="R295" s="71" t="s">
        <v>253</v>
      </c>
      <c r="AD295" s="71" t="s">
        <v>253</v>
      </c>
    </row>
    <row r="296" spans="6:30" ht="15.95" customHeight="1">
      <c r="F296" s="71" t="s">
        <v>253</v>
      </c>
      <c r="R296" s="71" t="s">
        <v>253</v>
      </c>
      <c r="AD296" s="71" t="s">
        <v>253</v>
      </c>
    </row>
    <row r="297" spans="6:30" ht="15.95" customHeight="1">
      <c r="F297" s="71" t="s">
        <v>253</v>
      </c>
      <c r="R297" s="71" t="s">
        <v>253</v>
      </c>
      <c r="AD297" s="71" t="s">
        <v>253</v>
      </c>
    </row>
    <row r="298" spans="6:30" ht="15.95" customHeight="1">
      <c r="F298" s="71" t="s">
        <v>253</v>
      </c>
      <c r="R298" s="71" t="s">
        <v>253</v>
      </c>
      <c r="AD298" s="71" t="s">
        <v>253</v>
      </c>
    </row>
    <row r="299" spans="6:30" ht="15.95" customHeight="1">
      <c r="F299" s="71" t="s">
        <v>253</v>
      </c>
      <c r="R299" s="71" t="s">
        <v>253</v>
      </c>
      <c r="AD299" s="71" t="s">
        <v>253</v>
      </c>
    </row>
    <row r="300" spans="6:30" ht="15.95" customHeight="1">
      <c r="F300" s="71" t="s">
        <v>253</v>
      </c>
      <c r="R300" s="71" t="s">
        <v>253</v>
      </c>
      <c r="AD300" s="71" t="s">
        <v>253</v>
      </c>
    </row>
    <row r="301" spans="6:30" ht="15.95" customHeight="1">
      <c r="F301" s="71" t="s">
        <v>253</v>
      </c>
      <c r="R301" s="71" t="s">
        <v>253</v>
      </c>
      <c r="AD301" s="71" t="s">
        <v>253</v>
      </c>
    </row>
    <row r="302" spans="6:30" ht="15.95" customHeight="1">
      <c r="F302" s="71" t="s">
        <v>253</v>
      </c>
      <c r="R302" s="71" t="s">
        <v>253</v>
      </c>
      <c r="AD302" s="71" t="s">
        <v>253</v>
      </c>
    </row>
    <row r="303" spans="6:30" ht="15.95" customHeight="1">
      <c r="F303" s="71" t="s">
        <v>253</v>
      </c>
      <c r="R303" s="71" t="s">
        <v>253</v>
      </c>
      <c r="AD303" s="71" t="s">
        <v>253</v>
      </c>
    </row>
    <row r="304" spans="6:30" ht="15.95" customHeight="1">
      <c r="F304" s="71" t="s">
        <v>253</v>
      </c>
      <c r="R304" s="71" t="s">
        <v>253</v>
      </c>
      <c r="AD304" s="71" t="s">
        <v>253</v>
      </c>
    </row>
    <row r="305" spans="6:30" ht="15.95" customHeight="1">
      <c r="F305" s="71" t="s">
        <v>253</v>
      </c>
      <c r="R305" s="71" t="s">
        <v>253</v>
      </c>
      <c r="AD305" s="71" t="s">
        <v>253</v>
      </c>
    </row>
    <row r="306" spans="6:30" ht="15.95" customHeight="1">
      <c r="F306" s="71" t="s">
        <v>253</v>
      </c>
      <c r="R306" s="71" t="s">
        <v>253</v>
      </c>
      <c r="AD306" s="71" t="s">
        <v>253</v>
      </c>
    </row>
    <row r="307" spans="6:30" ht="15.95" customHeight="1">
      <c r="F307" s="71" t="s">
        <v>253</v>
      </c>
      <c r="R307" s="71" t="s">
        <v>253</v>
      </c>
      <c r="AD307" s="71" t="s">
        <v>253</v>
      </c>
    </row>
    <row r="308" spans="6:30" ht="15.95" customHeight="1">
      <c r="F308" s="71" t="s">
        <v>253</v>
      </c>
      <c r="R308" s="71" t="s">
        <v>253</v>
      </c>
      <c r="AD308" s="71" t="s">
        <v>253</v>
      </c>
    </row>
    <row r="309" spans="6:30" ht="15.95" customHeight="1">
      <c r="F309" s="71" t="s">
        <v>253</v>
      </c>
      <c r="R309" s="71" t="s">
        <v>253</v>
      </c>
      <c r="AD309" s="71" t="s">
        <v>253</v>
      </c>
    </row>
    <row r="310" spans="6:30" ht="15.95" customHeight="1">
      <c r="F310" s="71" t="s">
        <v>253</v>
      </c>
      <c r="R310" s="71" t="s">
        <v>253</v>
      </c>
      <c r="AD310" s="71" t="s">
        <v>253</v>
      </c>
    </row>
    <row r="311" spans="6:30" ht="15.95" customHeight="1">
      <c r="F311" s="71" t="s">
        <v>253</v>
      </c>
      <c r="R311" s="71" t="s">
        <v>253</v>
      </c>
      <c r="AD311" s="71" t="s">
        <v>253</v>
      </c>
    </row>
    <row r="312" spans="6:30" ht="15.95" customHeight="1">
      <c r="F312" s="71" t="s">
        <v>253</v>
      </c>
      <c r="R312" s="71" t="s">
        <v>253</v>
      </c>
      <c r="AD312" s="71" t="s">
        <v>253</v>
      </c>
    </row>
    <row r="313" spans="6:30" ht="15.95" customHeight="1">
      <c r="F313" s="71" t="s">
        <v>253</v>
      </c>
      <c r="R313" s="71" t="s">
        <v>253</v>
      </c>
      <c r="AD313" s="71" t="s">
        <v>253</v>
      </c>
    </row>
    <row r="314" spans="6:30" ht="15.95" customHeight="1">
      <c r="F314" s="71" t="s">
        <v>253</v>
      </c>
      <c r="R314" s="71" t="s">
        <v>253</v>
      </c>
      <c r="AD314" s="71" t="s">
        <v>253</v>
      </c>
    </row>
    <row r="315" spans="6:30" ht="15.95" customHeight="1">
      <c r="F315" s="71" t="s">
        <v>253</v>
      </c>
      <c r="R315" s="71" t="s">
        <v>253</v>
      </c>
      <c r="AD315" s="71" t="s">
        <v>253</v>
      </c>
    </row>
    <row r="316" spans="6:30" ht="15.95" customHeight="1">
      <c r="F316" s="71" t="s">
        <v>253</v>
      </c>
      <c r="R316" s="71" t="s">
        <v>253</v>
      </c>
      <c r="AD316" s="71" t="s">
        <v>253</v>
      </c>
    </row>
    <row r="317" spans="6:30" ht="15.95" customHeight="1">
      <c r="F317" s="71" t="s">
        <v>253</v>
      </c>
      <c r="R317" s="71" t="s">
        <v>253</v>
      </c>
      <c r="AD317" s="71" t="s">
        <v>253</v>
      </c>
    </row>
    <row r="318" spans="6:30" ht="15.95" customHeight="1">
      <c r="F318" s="71" t="s">
        <v>253</v>
      </c>
      <c r="R318" s="71" t="s">
        <v>253</v>
      </c>
      <c r="AD318" s="71" t="s">
        <v>253</v>
      </c>
    </row>
    <row r="319" spans="6:30" ht="15.95" customHeight="1">
      <c r="F319" s="71" t="s">
        <v>253</v>
      </c>
      <c r="R319" s="71" t="s">
        <v>253</v>
      </c>
      <c r="AD319" s="71" t="s">
        <v>253</v>
      </c>
    </row>
    <row r="320" spans="6:30" ht="15.95" customHeight="1">
      <c r="F320" s="71" t="s">
        <v>253</v>
      </c>
      <c r="R320" s="71" t="s">
        <v>253</v>
      </c>
      <c r="AD320" s="71" t="s">
        <v>253</v>
      </c>
    </row>
    <row r="321" spans="6:30" ht="15.95" customHeight="1">
      <c r="F321" s="71" t="s">
        <v>253</v>
      </c>
      <c r="R321" s="71" t="s">
        <v>253</v>
      </c>
      <c r="AD321" s="71" t="s">
        <v>253</v>
      </c>
    </row>
    <row r="322" spans="6:30" ht="15.95" customHeight="1">
      <c r="F322" s="71" t="s">
        <v>253</v>
      </c>
      <c r="R322" s="71" t="s">
        <v>253</v>
      </c>
      <c r="AD322" s="71" t="s">
        <v>253</v>
      </c>
    </row>
    <row r="323" spans="6:30" ht="15.95" customHeight="1">
      <c r="F323" s="71" t="s">
        <v>253</v>
      </c>
      <c r="R323" s="71" t="s">
        <v>253</v>
      </c>
      <c r="AD323" s="71" t="s">
        <v>253</v>
      </c>
    </row>
    <row r="324" spans="6:30" ht="15.95" customHeight="1">
      <c r="F324" s="71" t="s">
        <v>253</v>
      </c>
      <c r="R324" s="71" t="s">
        <v>253</v>
      </c>
      <c r="AD324" s="71" t="s">
        <v>253</v>
      </c>
    </row>
    <row r="325" spans="6:30" ht="15.95" customHeight="1">
      <c r="F325" s="71" t="s">
        <v>253</v>
      </c>
      <c r="R325" s="71" t="s">
        <v>253</v>
      </c>
      <c r="AD325" s="71" t="s">
        <v>253</v>
      </c>
    </row>
    <row r="326" spans="6:30" ht="15.95" customHeight="1">
      <c r="F326" s="71" t="s">
        <v>253</v>
      </c>
      <c r="R326" s="71" t="s">
        <v>253</v>
      </c>
      <c r="AD326" s="71" t="s">
        <v>253</v>
      </c>
    </row>
    <row r="327" spans="6:30" ht="15.95" customHeight="1">
      <c r="F327" s="71" t="s">
        <v>253</v>
      </c>
      <c r="R327" s="71" t="s">
        <v>253</v>
      </c>
      <c r="AD327" s="71" t="s">
        <v>253</v>
      </c>
    </row>
    <row r="328" spans="6:30" ht="15.95" customHeight="1">
      <c r="F328" s="71" t="s">
        <v>253</v>
      </c>
      <c r="R328" s="71" t="s">
        <v>253</v>
      </c>
      <c r="AD328" s="71" t="s">
        <v>253</v>
      </c>
    </row>
    <row r="329" spans="6:30" ht="15.95" customHeight="1">
      <c r="F329" s="71" t="s">
        <v>253</v>
      </c>
      <c r="R329" s="71" t="s">
        <v>253</v>
      </c>
      <c r="AD329" s="71" t="s">
        <v>253</v>
      </c>
    </row>
    <row r="330" spans="6:30" ht="15.95" customHeight="1">
      <c r="F330" s="71" t="s">
        <v>253</v>
      </c>
      <c r="R330" s="71" t="s">
        <v>253</v>
      </c>
      <c r="AD330" s="71" t="s">
        <v>253</v>
      </c>
    </row>
    <row r="331" spans="6:30" ht="15.95" customHeight="1">
      <c r="F331" s="71" t="s">
        <v>253</v>
      </c>
      <c r="R331" s="71" t="s">
        <v>253</v>
      </c>
      <c r="AD331" s="71" t="s">
        <v>253</v>
      </c>
    </row>
    <row r="332" spans="6:30" ht="15.95" customHeight="1">
      <c r="F332" s="71" t="s">
        <v>253</v>
      </c>
      <c r="R332" s="71" t="s">
        <v>253</v>
      </c>
      <c r="AD332" s="71" t="s">
        <v>253</v>
      </c>
    </row>
    <row r="333" spans="6:30" ht="15.95" customHeight="1">
      <c r="F333" s="71" t="s">
        <v>253</v>
      </c>
      <c r="R333" s="71" t="s">
        <v>253</v>
      </c>
      <c r="AD333" s="71" t="s">
        <v>253</v>
      </c>
    </row>
    <row r="334" spans="6:30" ht="15.95" customHeight="1">
      <c r="F334" s="71" t="s">
        <v>253</v>
      </c>
      <c r="R334" s="71" t="s">
        <v>253</v>
      </c>
      <c r="AD334" s="71" t="s">
        <v>253</v>
      </c>
    </row>
    <row r="335" spans="6:30" ht="15.95" customHeight="1">
      <c r="F335" s="71" t="s">
        <v>253</v>
      </c>
      <c r="R335" s="71" t="s">
        <v>253</v>
      </c>
      <c r="AD335" s="71" t="s">
        <v>253</v>
      </c>
    </row>
    <row r="336" spans="6:30" ht="15.95" customHeight="1">
      <c r="F336" s="71" t="s">
        <v>253</v>
      </c>
      <c r="R336" s="71" t="s">
        <v>253</v>
      </c>
      <c r="AD336" s="71" t="s">
        <v>253</v>
      </c>
    </row>
    <row r="337" spans="6:30" ht="15.95" customHeight="1">
      <c r="F337" s="71" t="s">
        <v>253</v>
      </c>
      <c r="R337" s="71" t="s">
        <v>253</v>
      </c>
      <c r="AD337" s="71" t="s">
        <v>253</v>
      </c>
    </row>
    <row r="338" spans="6:30" ht="15.95" customHeight="1">
      <c r="F338" s="71" t="s">
        <v>253</v>
      </c>
      <c r="R338" s="71" t="s">
        <v>253</v>
      </c>
      <c r="AD338" s="71" t="s">
        <v>253</v>
      </c>
    </row>
    <row r="339" spans="6:30" ht="15.95" customHeight="1">
      <c r="F339" s="71" t="s">
        <v>253</v>
      </c>
      <c r="R339" s="71" t="s">
        <v>253</v>
      </c>
      <c r="AD339" s="71" t="s">
        <v>253</v>
      </c>
    </row>
    <row r="340" spans="6:30" ht="15.95" customHeight="1">
      <c r="F340" s="71" t="s">
        <v>253</v>
      </c>
      <c r="R340" s="71" t="s">
        <v>253</v>
      </c>
      <c r="AD340" s="71" t="s">
        <v>253</v>
      </c>
    </row>
    <row r="341" spans="6:30" ht="15.95" customHeight="1">
      <c r="F341" s="71" t="s">
        <v>253</v>
      </c>
      <c r="R341" s="71" t="s">
        <v>253</v>
      </c>
      <c r="AD341" s="71" t="s">
        <v>253</v>
      </c>
    </row>
    <row r="342" spans="6:30" ht="15.95" customHeight="1">
      <c r="F342" s="71" t="s">
        <v>253</v>
      </c>
      <c r="R342" s="71" t="s">
        <v>253</v>
      </c>
      <c r="AD342" s="71" t="s">
        <v>253</v>
      </c>
    </row>
    <row r="343" spans="6:30" ht="15.95" customHeight="1">
      <c r="F343" s="71" t="s">
        <v>253</v>
      </c>
      <c r="R343" s="71" t="s">
        <v>253</v>
      </c>
      <c r="AD343" s="71" t="s">
        <v>253</v>
      </c>
    </row>
    <row r="344" spans="6:30" ht="15.95" customHeight="1">
      <c r="F344" s="71" t="s">
        <v>253</v>
      </c>
      <c r="R344" s="71" t="s">
        <v>253</v>
      </c>
      <c r="AD344" s="71" t="s">
        <v>253</v>
      </c>
    </row>
    <row r="345" spans="6:30" ht="15.95" customHeight="1">
      <c r="F345" s="71" t="s">
        <v>253</v>
      </c>
      <c r="R345" s="71" t="s">
        <v>253</v>
      </c>
      <c r="AD345" s="71" t="s">
        <v>253</v>
      </c>
    </row>
    <row r="346" spans="6:30" ht="15.95" customHeight="1">
      <c r="F346" s="71" t="s">
        <v>253</v>
      </c>
      <c r="R346" s="71" t="s">
        <v>253</v>
      </c>
      <c r="AD346" s="71" t="s">
        <v>253</v>
      </c>
    </row>
    <row r="347" spans="6:30" ht="15.95" customHeight="1">
      <c r="F347" s="71" t="s">
        <v>253</v>
      </c>
      <c r="R347" s="71" t="s">
        <v>253</v>
      </c>
      <c r="AD347" s="71" t="s">
        <v>253</v>
      </c>
    </row>
    <row r="348" spans="6:30" ht="15.95" customHeight="1">
      <c r="F348" s="71" t="s">
        <v>253</v>
      </c>
      <c r="R348" s="71" t="s">
        <v>253</v>
      </c>
      <c r="AD348" s="71" t="s">
        <v>253</v>
      </c>
    </row>
    <row r="349" spans="6:30" ht="15.95" customHeight="1">
      <c r="F349" s="71" t="s">
        <v>253</v>
      </c>
      <c r="R349" s="71" t="s">
        <v>253</v>
      </c>
      <c r="AD349" s="71" t="s">
        <v>253</v>
      </c>
    </row>
    <row r="350" spans="6:30" ht="15.95" customHeight="1">
      <c r="F350" s="71" t="s">
        <v>253</v>
      </c>
      <c r="R350" s="71" t="s">
        <v>253</v>
      </c>
      <c r="AD350" s="71" t="s">
        <v>253</v>
      </c>
    </row>
    <row r="351" spans="6:30" ht="15.95" customHeight="1">
      <c r="F351" s="71" t="s">
        <v>253</v>
      </c>
      <c r="R351" s="71" t="s">
        <v>253</v>
      </c>
      <c r="AD351" s="71" t="s">
        <v>253</v>
      </c>
    </row>
    <row r="352" spans="6:30" ht="15.95" customHeight="1">
      <c r="F352" s="71" t="s">
        <v>253</v>
      </c>
      <c r="R352" s="71" t="s">
        <v>253</v>
      </c>
      <c r="AD352" s="71" t="s">
        <v>253</v>
      </c>
    </row>
    <row r="353" spans="6:30" ht="15.95" customHeight="1">
      <c r="F353" s="71" t="s">
        <v>253</v>
      </c>
      <c r="R353" s="71" t="s">
        <v>253</v>
      </c>
      <c r="AD353" s="71" t="s">
        <v>253</v>
      </c>
    </row>
    <row r="354" spans="6:30" ht="15.95" customHeight="1">
      <c r="F354" s="71" t="s">
        <v>253</v>
      </c>
      <c r="R354" s="71" t="s">
        <v>253</v>
      </c>
      <c r="AD354" s="71" t="s">
        <v>253</v>
      </c>
    </row>
    <row r="355" spans="6:30" ht="15.95" customHeight="1">
      <c r="F355" s="71" t="s">
        <v>253</v>
      </c>
      <c r="R355" s="71" t="s">
        <v>253</v>
      </c>
      <c r="AD355" s="71" t="s">
        <v>253</v>
      </c>
    </row>
    <row r="356" spans="6:30" ht="15.95" customHeight="1">
      <c r="F356" s="71" t="s">
        <v>253</v>
      </c>
      <c r="R356" s="71" t="s">
        <v>253</v>
      </c>
      <c r="AD356" s="71" t="s">
        <v>253</v>
      </c>
    </row>
    <row r="357" spans="6:30" ht="15.95" customHeight="1">
      <c r="F357" s="71" t="s">
        <v>253</v>
      </c>
      <c r="R357" s="71" t="s">
        <v>253</v>
      </c>
      <c r="AD357" s="71" t="s">
        <v>253</v>
      </c>
    </row>
    <row r="358" spans="6:30" ht="15.95" customHeight="1">
      <c r="F358" s="71" t="s">
        <v>253</v>
      </c>
      <c r="R358" s="71" t="s">
        <v>253</v>
      </c>
      <c r="AD358" s="71" t="s">
        <v>253</v>
      </c>
    </row>
    <row r="359" spans="6:30" ht="15.95" customHeight="1">
      <c r="F359" s="71" t="s">
        <v>253</v>
      </c>
      <c r="R359" s="71" t="s">
        <v>253</v>
      </c>
      <c r="AD359" s="71" t="s">
        <v>253</v>
      </c>
    </row>
    <row r="360" spans="6:30" ht="15.95" customHeight="1">
      <c r="F360" s="71" t="s">
        <v>253</v>
      </c>
      <c r="R360" s="71" t="s">
        <v>253</v>
      </c>
      <c r="AD360" s="71" t="s">
        <v>253</v>
      </c>
    </row>
    <row r="361" spans="6:30" ht="15.95" customHeight="1">
      <c r="F361" s="71" t="s">
        <v>253</v>
      </c>
      <c r="R361" s="71" t="s">
        <v>253</v>
      </c>
      <c r="AD361" s="71" t="s">
        <v>253</v>
      </c>
    </row>
    <row r="362" spans="6:30" ht="15.95" customHeight="1">
      <c r="F362" s="71" t="s">
        <v>253</v>
      </c>
      <c r="R362" s="71" t="s">
        <v>253</v>
      </c>
      <c r="AD362" s="71" t="s">
        <v>253</v>
      </c>
    </row>
    <row r="363" spans="6:30" ht="15.95" customHeight="1">
      <c r="F363" s="71" t="s">
        <v>253</v>
      </c>
      <c r="R363" s="71" t="s">
        <v>253</v>
      </c>
      <c r="AD363" s="71" t="s">
        <v>253</v>
      </c>
    </row>
    <row r="364" spans="6:30" ht="15.95" customHeight="1">
      <c r="F364" s="71" t="s">
        <v>253</v>
      </c>
      <c r="R364" s="71" t="s">
        <v>253</v>
      </c>
      <c r="AD364" s="71" t="s">
        <v>253</v>
      </c>
    </row>
    <row r="365" spans="6:30" ht="15.95" customHeight="1">
      <c r="F365" s="71" t="s">
        <v>253</v>
      </c>
      <c r="R365" s="71" t="s">
        <v>253</v>
      </c>
      <c r="AD365" s="71" t="s">
        <v>253</v>
      </c>
    </row>
    <row r="366" spans="6:30" ht="15.95" customHeight="1">
      <c r="F366" s="71" t="s">
        <v>253</v>
      </c>
      <c r="R366" s="71" t="s">
        <v>253</v>
      </c>
      <c r="AD366" s="71" t="s">
        <v>253</v>
      </c>
    </row>
    <row r="367" spans="6:30" ht="15.95" customHeight="1">
      <c r="F367" s="71" t="s">
        <v>253</v>
      </c>
      <c r="R367" s="71" t="s">
        <v>253</v>
      </c>
      <c r="AD367" s="71" t="s">
        <v>253</v>
      </c>
    </row>
    <row r="368" spans="6:30" ht="15.95" customHeight="1">
      <c r="F368" s="71" t="s">
        <v>253</v>
      </c>
      <c r="R368" s="71" t="s">
        <v>253</v>
      </c>
      <c r="AD368" s="71" t="s">
        <v>253</v>
      </c>
    </row>
    <row r="369" spans="6:30" ht="15.95" customHeight="1">
      <c r="F369" s="71" t="s">
        <v>253</v>
      </c>
      <c r="R369" s="71" t="s">
        <v>253</v>
      </c>
      <c r="AD369" s="71" t="s">
        <v>253</v>
      </c>
    </row>
    <row r="370" spans="6:30" ht="15.95" customHeight="1">
      <c r="F370" s="71" t="s">
        <v>253</v>
      </c>
      <c r="R370" s="71" t="s">
        <v>253</v>
      </c>
      <c r="AD370" s="71" t="s">
        <v>253</v>
      </c>
    </row>
    <row r="371" spans="6:30" ht="15.95" customHeight="1">
      <c r="F371" s="71" t="s">
        <v>253</v>
      </c>
      <c r="R371" s="71" t="s">
        <v>253</v>
      </c>
      <c r="AD371" s="71" t="s">
        <v>253</v>
      </c>
    </row>
    <row r="372" spans="6:30" ht="15.95" customHeight="1">
      <c r="F372" s="71" t="s">
        <v>253</v>
      </c>
      <c r="R372" s="71" t="s">
        <v>253</v>
      </c>
      <c r="AD372" s="71" t="s">
        <v>253</v>
      </c>
    </row>
    <row r="373" spans="6:30" ht="15.95" customHeight="1">
      <c r="F373" s="71" t="s">
        <v>253</v>
      </c>
      <c r="R373" s="71" t="s">
        <v>253</v>
      </c>
      <c r="AD373" s="71" t="s">
        <v>253</v>
      </c>
    </row>
    <row r="374" spans="6:30" ht="15.95" customHeight="1">
      <c r="F374" s="71" t="s">
        <v>253</v>
      </c>
      <c r="R374" s="71" t="s">
        <v>253</v>
      </c>
      <c r="AD374" s="71" t="s">
        <v>253</v>
      </c>
    </row>
    <row r="375" spans="6:30" ht="15.95" customHeight="1">
      <c r="F375" s="71" t="s">
        <v>253</v>
      </c>
      <c r="R375" s="71" t="s">
        <v>253</v>
      </c>
      <c r="AD375" s="71" t="s">
        <v>253</v>
      </c>
    </row>
    <row r="376" spans="6:30" ht="15.95" customHeight="1">
      <c r="F376" s="71" t="s">
        <v>253</v>
      </c>
      <c r="R376" s="71" t="s">
        <v>253</v>
      </c>
      <c r="AD376" s="71" t="s">
        <v>253</v>
      </c>
    </row>
    <row r="377" spans="6:30" ht="15.95" customHeight="1">
      <c r="F377" s="71" t="s">
        <v>253</v>
      </c>
      <c r="R377" s="71" t="s">
        <v>253</v>
      </c>
      <c r="AD377" s="71" t="s">
        <v>253</v>
      </c>
    </row>
    <row r="378" spans="6:30" ht="15.95" customHeight="1">
      <c r="F378" s="71" t="s">
        <v>253</v>
      </c>
      <c r="R378" s="71" t="s">
        <v>253</v>
      </c>
      <c r="AD378" s="71" t="s">
        <v>253</v>
      </c>
    </row>
    <row r="379" spans="6:30" ht="15.95" customHeight="1">
      <c r="F379" s="71" t="s">
        <v>253</v>
      </c>
      <c r="R379" s="71" t="s">
        <v>253</v>
      </c>
      <c r="AD379" s="71" t="s">
        <v>253</v>
      </c>
    </row>
    <row r="380" spans="6:30" ht="15.95" customHeight="1">
      <c r="F380" s="71" t="s">
        <v>253</v>
      </c>
      <c r="R380" s="71" t="s">
        <v>253</v>
      </c>
      <c r="AD380" s="71" t="s">
        <v>253</v>
      </c>
    </row>
    <row r="381" spans="6:30" ht="15.95" customHeight="1">
      <c r="F381" s="71" t="s">
        <v>253</v>
      </c>
      <c r="R381" s="71" t="s">
        <v>253</v>
      </c>
      <c r="AD381" s="71" t="s">
        <v>253</v>
      </c>
    </row>
    <row r="382" spans="6:30" ht="15.95" customHeight="1">
      <c r="F382" s="71" t="s">
        <v>253</v>
      </c>
      <c r="R382" s="71" t="s">
        <v>253</v>
      </c>
      <c r="AD382" s="71" t="s">
        <v>253</v>
      </c>
    </row>
    <row r="383" spans="6:30" ht="15.95" customHeight="1">
      <c r="F383" s="71" t="s">
        <v>253</v>
      </c>
      <c r="R383" s="71" t="s">
        <v>253</v>
      </c>
      <c r="AD383" s="71" t="s">
        <v>253</v>
      </c>
    </row>
    <row r="384" spans="6:30" ht="15.95" customHeight="1">
      <c r="F384" s="71" t="s">
        <v>253</v>
      </c>
      <c r="R384" s="71" t="s">
        <v>253</v>
      </c>
      <c r="AD384" s="71" t="s">
        <v>253</v>
      </c>
    </row>
    <row r="385" spans="6:30" ht="15.95" customHeight="1">
      <c r="F385" s="71" t="s">
        <v>253</v>
      </c>
      <c r="R385" s="71" t="s">
        <v>253</v>
      </c>
      <c r="AD385" s="71" t="s">
        <v>253</v>
      </c>
    </row>
    <row r="386" spans="6:30" ht="15.95" customHeight="1">
      <c r="F386" s="71" t="s">
        <v>253</v>
      </c>
      <c r="R386" s="71" t="s">
        <v>253</v>
      </c>
      <c r="AD386" s="71" t="s">
        <v>253</v>
      </c>
    </row>
    <row r="387" spans="6:30" ht="15.95" customHeight="1">
      <c r="F387" s="71" t="s">
        <v>253</v>
      </c>
      <c r="R387" s="71" t="s">
        <v>253</v>
      </c>
      <c r="AD387" s="71" t="s">
        <v>253</v>
      </c>
    </row>
    <row r="388" spans="6:30" ht="15.95" customHeight="1">
      <c r="F388" s="71" t="s">
        <v>253</v>
      </c>
      <c r="R388" s="71" t="s">
        <v>253</v>
      </c>
      <c r="AD388" s="71" t="s">
        <v>253</v>
      </c>
    </row>
    <row r="389" spans="6:30" ht="15.95" customHeight="1">
      <c r="F389" s="71" t="s">
        <v>253</v>
      </c>
      <c r="R389" s="71" t="s">
        <v>253</v>
      </c>
      <c r="AD389" s="71" t="s">
        <v>253</v>
      </c>
    </row>
    <row r="390" spans="6:30" ht="15.95" customHeight="1">
      <c r="F390" s="71" t="s">
        <v>253</v>
      </c>
      <c r="R390" s="71" t="s">
        <v>253</v>
      </c>
      <c r="AD390" s="71" t="s">
        <v>253</v>
      </c>
    </row>
    <row r="391" spans="6:30" ht="15.95" customHeight="1">
      <c r="F391" s="71" t="s">
        <v>253</v>
      </c>
      <c r="R391" s="71" t="s">
        <v>253</v>
      </c>
      <c r="AD391" s="71" t="s">
        <v>253</v>
      </c>
    </row>
    <row r="392" spans="6:30" ht="15.95" customHeight="1">
      <c r="F392" s="71" t="s">
        <v>253</v>
      </c>
      <c r="R392" s="71" t="s">
        <v>253</v>
      </c>
      <c r="AD392" s="71" t="s">
        <v>253</v>
      </c>
    </row>
    <row r="393" spans="6:30" ht="15.95" customHeight="1">
      <c r="F393" s="71" t="s">
        <v>253</v>
      </c>
      <c r="R393" s="71" t="s">
        <v>253</v>
      </c>
      <c r="AD393" s="71" t="s">
        <v>253</v>
      </c>
    </row>
    <row r="394" spans="6:30" ht="15.95" customHeight="1">
      <c r="F394" s="71" t="s">
        <v>253</v>
      </c>
      <c r="R394" s="71" t="s">
        <v>253</v>
      </c>
      <c r="AD394" s="71" t="s">
        <v>253</v>
      </c>
    </row>
    <row r="395" spans="6:30" ht="15.95" customHeight="1">
      <c r="F395" s="71" t="s">
        <v>253</v>
      </c>
      <c r="R395" s="71" t="s">
        <v>253</v>
      </c>
      <c r="AD395" s="71" t="s">
        <v>253</v>
      </c>
    </row>
    <row r="396" spans="6:30" ht="15.95" customHeight="1">
      <c r="F396" s="71" t="s">
        <v>253</v>
      </c>
      <c r="R396" s="71" t="s">
        <v>253</v>
      </c>
      <c r="AD396" s="71" t="s">
        <v>253</v>
      </c>
    </row>
    <row r="397" spans="6:30" ht="15.95" customHeight="1">
      <c r="F397" s="71" t="s">
        <v>253</v>
      </c>
      <c r="R397" s="71" t="s">
        <v>253</v>
      </c>
      <c r="AD397" s="71" t="s">
        <v>253</v>
      </c>
    </row>
    <row r="398" spans="6:30" ht="15.95" customHeight="1">
      <c r="F398" s="71" t="s">
        <v>253</v>
      </c>
      <c r="R398" s="71" t="s">
        <v>253</v>
      </c>
      <c r="AD398" s="71" t="s">
        <v>253</v>
      </c>
    </row>
    <row r="399" spans="6:30" ht="15.95" customHeight="1">
      <c r="F399" s="71" t="s">
        <v>253</v>
      </c>
      <c r="R399" s="71" t="s">
        <v>253</v>
      </c>
      <c r="AD399" s="71" t="s">
        <v>253</v>
      </c>
    </row>
    <row r="400" spans="6:30" ht="15.95" customHeight="1">
      <c r="F400" s="71" t="s">
        <v>253</v>
      </c>
      <c r="R400" s="71" t="s">
        <v>253</v>
      </c>
      <c r="AD400" s="71" t="s">
        <v>253</v>
      </c>
    </row>
    <row r="401" spans="6:30" ht="15.95" customHeight="1">
      <c r="F401" s="71" t="s">
        <v>253</v>
      </c>
      <c r="R401" s="71" t="s">
        <v>253</v>
      </c>
      <c r="AD401" s="71" t="s">
        <v>253</v>
      </c>
    </row>
    <row r="402" spans="6:30" ht="15.95" customHeight="1">
      <c r="F402" s="71" t="s">
        <v>253</v>
      </c>
      <c r="R402" s="71" t="s">
        <v>253</v>
      </c>
      <c r="AD402" s="71" t="s">
        <v>253</v>
      </c>
    </row>
    <row r="403" spans="6:30" ht="15.95" customHeight="1">
      <c r="F403" s="71" t="s">
        <v>253</v>
      </c>
      <c r="R403" s="71" t="s">
        <v>253</v>
      </c>
      <c r="AD403" s="71" t="s">
        <v>253</v>
      </c>
    </row>
    <row r="404" spans="6:30" ht="15.95" customHeight="1">
      <c r="F404" s="71" t="s">
        <v>253</v>
      </c>
      <c r="R404" s="71" t="s">
        <v>253</v>
      </c>
      <c r="AD404" s="71" t="s">
        <v>253</v>
      </c>
    </row>
    <row r="405" spans="6:30" ht="15.95" customHeight="1">
      <c r="F405" s="71" t="s">
        <v>253</v>
      </c>
      <c r="R405" s="71" t="s">
        <v>253</v>
      </c>
      <c r="AD405" s="71" t="s">
        <v>253</v>
      </c>
    </row>
    <row r="406" spans="6:30" ht="15.95" customHeight="1">
      <c r="F406" s="71" t="s">
        <v>253</v>
      </c>
      <c r="R406" s="71" t="s">
        <v>253</v>
      </c>
      <c r="AD406" s="71" t="s">
        <v>253</v>
      </c>
    </row>
    <row r="407" spans="6:30" ht="15.95" customHeight="1">
      <c r="F407" s="71" t="s">
        <v>253</v>
      </c>
      <c r="R407" s="71" t="s">
        <v>253</v>
      </c>
      <c r="AD407" s="71" t="s">
        <v>253</v>
      </c>
    </row>
    <row r="408" spans="6:30" ht="15.95" customHeight="1">
      <c r="F408" s="71" t="s">
        <v>253</v>
      </c>
      <c r="R408" s="71" t="s">
        <v>253</v>
      </c>
      <c r="AD408" s="71" t="s">
        <v>253</v>
      </c>
    </row>
    <row r="409" spans="6:30" ht="15.95" customHeight="1">
      <c r="F409" s="71" t="s">
        <v>253</v>
      </c>
      <c r="R409" s="71" t="s">
        <v>253</v>
      </c>
      <c r="AD409" s="71" t="s">
        <v>253</v>
      </c>
    </row>
    <row r="410" spans="6:30" ht="15.95" customHeight="1">
      <c r="F410" s="71" t="s">
        <v>253</v>
      </c>
      <c r="R410" s="71" t="s">
        <v>253</v>
      </c>
      <c r="AD410" s="71" t="s">
        <v>253</v>
      </c>
    </row>
    <row r="411" spans="6:30" ht="15.95" customHeight="1">
      <c r="F411" s="71" t="s">
        <v>253</v>
      </c>
      <c r="R411" s="71" t="s">
        <v>253</v>
      </c>
      <c r="AD411" s="71" t="s">
        <v>253</v>
      </c>
    </row>
    <row r="412" spans="6:30" ht="15.95" customHeight="1">
      <c r="F412" s="71" t="s">
        <v>253</v>
      </c>
      <c r="R412" s="71" t="s">
        <v>253</v>
      </c>
      <c r="AD412" s="71" t="s">
        <v>253</v>
      </c>
    </row>
    <row r="413" spans="6:30" ht="15.95" customHeight="1">
      <c r="F413" s="71" t="s">
        <v>253</v>
      </c>
      <c r="R413" s="71" t="s">
        <v>253</v>
      </c>
      <c r="AD413" s="71" t="s">
        <v>253</v>
      </c>
    </row>
    <row r="414" spans="6:30" ht="15.95" customHeight="1">
      <c r="F414" s="71" t="s">
        <v>253</v>
      </c>
      <c r="R414" s="71" t="s">
        <v>253</v>
      </c>
      <c r="AD414" s="71" t="s">
        <v>253</v>
      </c>
    </row>
    <row r="415" spans="6:30" ht="15.95" customHeight="1">
      <c r="F415" s="71" t="s">
        <v>253</v>
      </c>
      <c r="R415" s="71" t="s">
        <v>253</v>
      </c>
      <c r="AD415" s="71" t="s">
        <v>253</v>
      </c>
    </row>
    <row r="416" spans="6:30" ht="15.95" customHeight="1">
      <c r="F416" s="71" t="s">
        <v>253</v>
      </c>
      <c r="R416" s="71" t="s">
        <v>253</v>
      </c>
      <c r="AD416" s="71" t="s">
        <v>253</v>
      </c>
    </row>
    <row r="417" spans="6:30" ht="15.95" customHeight="1">
      <c r="F417" s="71" t="s">
        <v>253</v>
      </c>
      <c r="R417" s="71" t="s">
        <v>253</v>
      </c>
      <c r="AD417" s="71" t="s">
        <v>253</v>
      </c>
    </row>
    <row r="418" spans="6:30" ht="15.95" customHeight="1">
      <c r="F418" s="71" t="s">
        <v>253</v>
      </c>
      <c r="R418" s="71" t="s">
        <v>253</v>
      </c>
      <c r="AD418" s="71" t="s">
        <v>253</v>
      </c>
    </row>
    <row r="419" spans="6:30" ht="15.95" customHeight="1">
      <c r="F419" s="71" t="s">
        <v>253</v>
      </c>
      <c r="R419" s="71" t="s">
        <v>253</v>
      </c>
      <c r="AD419" s="71" t="s">
        <v>253</v>
      </c>
    </row>
    <row r="420" spans="6:30" ht="15.95" customHeight="1">
      <c r="F420" s="71" t="s">
        <v>253</v>
      </c>
      <c r="R420" s="71" t="s">
        <v>253</v>
      </c>
      <c r="AD420" s="71" t="s">
        <v>253</v>
      </c>
    </row>
    <row r="421" spans="6:30" ht="15.95" customHeight="1">
      <c r="F421" s="71" t="s">
        <v>253</v>
      </c>
      <c r="R421" s="71" t="s">
        <v>253</v>
      </c>
      <c r="AD421" s="71" t="s">
        <v>253</v>
      </c>
    </row>
    <row r="422" spans="6:30" ht="15.95" customHeight="1">
      <c r="F422" s="71" t="s">
        <v>253</v>
      </c>
      <c r="R422" s="71" t="s">
        <v>253</v>
      </c>
      <c r="AD422" s="71" t="s">
        <v>253</v>
      </c>
    </row>
    <row r="423" spans="6:30" ht="15.95" customHeight="1">
      <c r="F423" s="71" t="s">
        <v>253</v>
      </c>
      <c r="R423" s="71" t="s">
        <v>253</v>
      </c>
      <c r="AD423" s="71" t="s">
        <v>253</v>
      </c>
    </row>
    <row r="424" spans="6:30" ht="15.95" customHeight="1">
      <c r="F424" s="71" t="s">
        <v>253</v>
      </c>
      <c r="R424" s="71" t="s">
        <v>253</v>
      </c>
      <c r="AD424" s="71" t="s">
        <v>253</v>
      </c>
    </row>
    <row r="425" spans="6:30" ht="15.95" customHeight="1">
      <c r="F425" s="71" t="s">
        <v>253</v>
      </c>
      <c r="R425" s="71" t="s">
        <v>253</v>
      </c>
      <c r="AD425" s="71" t="s">
        <v>253</v>
      </c>
    </row>
    <row r="426" spans="6:30" ht="15.95" customHeight="1">
      <c r="F426" s="71" t="s">
        <v>253</v>
      </c>
      <c r="R426" s="71" t="s">
        <v>253</v>
      </c>
      <c r="AD426" s="71" t="s">
        <v>253</v>
      </c>
    </row>
    <row r="427" spans="6:30" ht="15.95" customHeight="1">
      <c r="F427" s="71" t="s">
        <v>253</v>
      </c>
      <c r="R427" s="71" t="s">
        <v>253</v>
      </c>
      <c r="AD427" s="71" t="s">
        <v>253</v>
      </c>
    </row>
    <row r="428" spans="6:30" ht="15.95" customHeight="1">
      <c r="F428" s="71" t="s">
        <v>253</v>
      </c>
      <c r="R428" s="71" t="s">
        <v>253</v>
      </c>
      <c r="AD428" s="71" t="s">
        <v>253</v>
      </c>
    </row>
    <row r="429" spans="6:30" ht="15.95" customHeight="1">
      <c r="F429" s="71" t="s">
        <v>253</v>
      </c>
      <c r="R429" s="71" t="s">
        <v>253</v>
      </c>
      <c r="AD429" s="71" t="s">
        <v>253</v>
      </c>
    </row>
    <row r="430" spans="6:30" ht="15.95" customHeight="1">
      <c r="F430" s="71" t="s">
        <v>253</v>
      </c>
      <c r="R430" s="71" t="s">
        <v>253</v>
      </c>
      <c r="AD430" s="71" t="s">
        <v>253</v>
      </c>
    </row>
    <row r="431" spans="6:30" ht="15.95" customHeight="1">
      <c r="F431" s="71" t="s">
        <v>253</v>
      </c>
      <c r="R431" s="71" t="s">
        <v>253</v>
      </c>
      <c r="AD431" s="71" t="s">
        <v>253</v>
      </c>
    </row>
    <row r="432" spans="6:30" ht="15.95" customHeight="1">
      <c r="F432" s="71" t="s">
        <v>253</v>
      </c>
      <c r="R432" s="71" t="s">
        <v>253</v>
      </c>
      <c r="AD432" s="71" t="s">
        <v>253</v>
      </c>
    </row>
    <row r="433" spans="6:30" ht="15.95" customHeight="1">
      <c r="F433" s="71" t="s">
        <v>253</v>
      </c>
      <c r="R433" s="71" t="s">
        <v>253</v>
      </c>
      <c r="AD433" s="71" t="s">
        <v>253</v>
      </c>
    </row>
    <row r="434" spans="6:30" ht="15.95" customHeight="1">
      <c r="F434" s="71" t="s">
        <v>253</v>
      </c>
      <c r="R434" s="71" t="s">
        <v>253</v>
      </c>
      <c r="AD434" s="71" t="s">
        <v>253</v>
      </c>
    </row>
    <row r="435" spans="6:30" ht="15.95" customHeight="1">
      <c r="F435" s="71" t="s">
        <v>253</v>
      </c>
      <c r="R435" s="71" t="s">
        <v>253</v>
      </c>
      <c r="AD435" s="71" t="s">
        <v>253</v>
      </c>
    </row>
    <row r="436" spans="6:30" ht="15.95" customHeight="1">
      <c r="F436" s="71" t="s">
        <v>253</v>
      </c>
      <c r="R436" s="71" t="s">
        <v>253</v>
      </c>
      <c r="AD436" s="71" t="s">
        <v>253</v>
      </c>
    </row>
    <row r="437" spans="6:30" ht="15.95" customHeight="1">
      <c r="F437" s="71" t="s">
        <v>253</v>
      </c>
      <c r="R437" s="71" t="s">
        <v>253</v>
      </c>
      <c r="AD437" s="71" t="s">
        <v>253</v>
      </c>
    </row>
    <row r="438" spans="6:30" ht="15.95" customHeight="1">
      <c r="F438" s="71" t="s">
        <v>253</v>
      </c>
      <c r="R438" s="71" t="s">
        <v>253</v>
      </c>
      <c r="AD438" s="71" t="s">
        <v>253</v>
      </c>
    </row>
    <row r="439" spans="6:30" ht="15.95" customHeight="1">
      <c r="F439" s="71" t="s">
        <v>253</v>
      </c>
      <c r="R439" s="71" t="s">
        <v>253</v>
      </c>
      <c r="AD439" s="71" t="s">
        <v>253</v>
      </c>
    </row>
    <row r="440" spans="6:30" ht="15.95" customHeight="1">
      <c r="F440" s="71" t="s">
        <v>253</v>
      </c>
      <c r="R440" s="71" t="s">
        <v>253</v>
      </c>
      <c r="AD440" s="71" t="s">
        <v>253</v>
      </c>
    </row>
    <row r="441" spans="6:30" ht="15.95" customHeight="1">
      <c r="F441" s="71" t="s">
        <v>253</v>
      </c>
      <c r="R441" s="71" t="s">
        <v>253</v>
      </c>
      <c r="AD441" s="71" t="s">
        <v>253</v>
      </c>
    </row>
    <row r="442" spans="6:30" ht="15.95" customHeight="1">
      <c r="F442" s="71" t="s">
        <v>253</v>
      </c>
      <c r="R442" s="71" t="s">
        <v>253</v>
      </c>
      <c r="AD442" s="71" t="s">
        <v>253</v>
      </c>
    </row>
    <row r="443" spans="6:30" ht="15.95" customHeight="1">
      <c r="F443" s="71" t="s">
        <v>253</v>
      </c>
      <c r="R443" s="71" t="s">
        <v>253</v>
      </c>
      <c r="AD443" s="71" t="s">
        <v>253</v>
      </c>
    </row>
    <row r="444" spans="6:30" ht="15.95" customHeight="1">
      <c r="F444" s="71" t="s">
        <v>253</v>
      </c>
      <c r="R444" s="71" t="s">
        <v>253</v>
      </c>
      <c r="AD444" s="71" t="s">
        <v>253</v>
      </c>
    </row>
    <row r="445" spans="6:30" ht="15.95" customHeight="1">
      <c r="F445" s="71" t="s">
        <v>253</v>
      </c>
      <c r="R445" s="71" t="s">
        <v>253</v>
      </c>
      <c r="AD445" s="71" t="s">
        <v>253</v>
      </c>
    </row>
    <row r="446" spans="6:30" ht="15.95" customHeight="1">
      <c r="F446" s="71" t="s">
        <v>253</v>
      </c>
      <c r="R446" s="71" t="s">
        <v>253</v>
      </c>
      <c r="AD446" s="71" t="s">
        <v>253</v>
      </c>
    </row>
    <row r="447" spans="6:30" ht="15.95" customHeight="1">
      <c r="F447" s="71" t="s">
        <v>253</v>
      </c>
      <c r="R447" s="71" t="s">
        <v>253</v>
      </c>
      <c r="AD447" s="71" t="s">
        <v>253</v>
      </c>
    </row>
    <row r="448" spans="6:30" ht="15.95" customHeight="1">
      <c r="F448" s="71" t="s">
        <v>253</v>
      </c>
      <c r="R448" s="71" t="s">
        <v>253</v>
      </c>
      <c r="AD448" s="71" t="s">
        <v>253</v>
      </c>
    </row>
    <row r="449" spans="6:30" ht="15.95" customHeight="1">
      <c r="F449" s="71" t="s">
        <v>253</v>
      </c>
      <c r="R449" s="71" t="s">
        <v>253</v>
      </c>
      <c r="AD449" s="71" t="s">
        <v>253</v>
      </c>
    </row>
    <row r="450" spans="6:30" ht="15.95" customHeight="1">
      <c r="F450" s="71" t="s">
        <v>253</v>
      </c>
      <c r="R450" s="71" t="s">
        <v>253</v>
      </c>
      <c r="AD450" s="71" t="s">
        <v>253</v>
      </c>
    </row>
    <row r="451" spans="6:30" ht="15.95" customHeight="1">
      <c r="F451" s="71" t="s">
        <v>253</v>
      </c>
      <c r="R451" s="71" t="s">
        <v>253</v>
      </c>
      <c r="AD451" s="71" t="s">
        <v>253</v>
      </c>
    </row>
    <row r="452" spans="6:30" ht="15.95" customHeight="1">
      <c r="F452" s="71" t="s">
        <v>253</v>
      </c>
      <c r="R452" s="71" t="s">
        <v>253</v>
      </c>
      <c r="AD452" s="71" t="s">
        <v>253</v>
      </c>
    </row>
    <row r="453" spans="6:30" ht="15.95" customHeight="1">
      <c r="F453" s="71" t="s">
        <v>253</v>
      </c>
      <c r="R453" s="71" t="s">
        <v>253</v>
      </c>
      <c r="AD453" s="71" t="s">
        <v>253</v>
      </c>
    </row>
    <row r="454" spans="6:30" ht="15.95" customHeight="1">
      <c r="F454" s="71" t="s">
        <v>253</v>
      </c>
      <c r="R454" s="71" t="s">
        <v>253</v>
      </c>
      <c r="AD454" s="71" t="s">
        <v>253</v>
      </c>
    </row>
    <row r="455" spans="6:30" ht="15.95" customHeight="1">
      <c r="F455" s="71" t="s">
        <v>253</v>
      </c>
      <c r="R455" s="71" t="s">
        <v>253</v>
      </c>
      <c r="AD455" s="71" t="s">
        <v>253</v>
      </c>
    </row>
    <row r="456" spans="6:30" ht="15.95" customHeight="1">
      <c r="F456" s="71" t="s">
        <v>253</v>
      </c>
      <c r="R456" s="71" t="s">
        <v>253</v>
      </c>
      <c r="AD456" s="71" t="s">
        <v>253</v>
      </c>
    </row>
    <row r="457" spans="6:30" ht="15.95" customHeight="1">
      <c r="F457" s="71" t="s">
        <v>253</v>
      </c>
      <c r="R457" s="71" t="s">
        <v>253</v>
      </c>
      <c r="AD457" s="71" t="s">
        <v>253</v>
      </c>
    </row>
    <row r="458" spans="6:30" ht="15.95" customHeight="1">
      <c r="F458" s="71" t="s">
        <v>253</v>
      </c>
      <c r="R458" s="71" t="s">
        <v>253</v>
      </c>
      <c r="AD458" s="71" t="s">
        <v>253</v>
      </c>
    </row>
    <row r="459" spans="6:30" ht="15.95" customHeight="1">
      <c r="F459" s="71" t="s">
        <v>253</v>
      </c>
      <c r="R459" s="71" t="s">
        <v>253</v>
      </c>
      <c r="AD459" s="71" t="s">
        <v>253</v>
      </c>
    </row>
    <row r="460" spans="6:30" ht="15.95" customHeight="1">
      <c r="F460" s="71" t="s">
        <v>253</v>
      </c>
      <c r="R460" s="71" t="s">
        <v>253</v>
      </c>
      <c r="AD460" s="71" t="s">
        <v>253</v>
      </c>
    </row>
    <row r="461" spans="6:30" ht="15.95" customHeight="1">
      <c r="F461" s="71" t="s">
        <v>253</v>
      </c>
      <c r="R461" s="71" t="s">
        <v>253</v>
      </c>
      <c r="AD461" s="71" t="s">
        <v>253</v>
      </c>
    </row>
    <row r="462" spans="6:30" ht="15.95" customHeight="1">
      <c r="F462" s="71" t="s">
        <v>253</v>
      </c>
      <c r="R462" s="71" t="s">
        <v>253</v>
      </c>
      <c r="AD462" s="71" t="s">
        <v>253</v>
      </c>
    </row>
    <row r="463" spans="6:30" ht="15.95" customHeight="1">
      <c r="F463" s="71" t="s">
        <v>253</v>
      </c>
      <c r="R463" s="71" t="s">
        <v>253</v>
      </c>
      <c r="AD463" s="71" t="s">
        <v>253</v>
      </c>
    </row>
    <row r="464" spans="6:30" ht="15.95" customHeight="1">
      <c r="F464" s="71" t="s">
        <v>253</v>
      </c>
      <c r="R464" s="71" t="s">
        <v>253</v>
      </c>
      <c r="AD464" s="71" t="s">
        <v>253</v>
      </c>
    </row>
    <row r="465" spans="6:30" ht="15.95" customHeight="1">
      <c r="F465" s="71" t="s">
        <v>253</v>
      </c>
      <c r="R465" s="71" t="s">
        <v>253</v>
      </c>
      <c r="AD465" s="71" t="s">
        <v>253</v>
      </c>
    </row>
    <row r="466" spans="6:30" ht="15.95" customHeight="1">
      <c r="F466" s="71" t="s">
        <v>253</v>
      </c>
      <c r="R466" s="71" t="s">
        <v>253</v>
      </c>
      <c r="AD466" s="71" t="s">
        <v>253</v>
      </c>
    </row>
    <row r="467" spans="6:30" ht="15.95" customHeight="1">
      <c r="F467" s="71" t="s">
        <v>253</v>
      </c>
      <c r="R467" s="71" t="s">
        <v>253</v>
      </c>
      <c r="AD467" s="71" t="s">
        <v>253</v>
      </c>
    </row>
    <row r="468" spans="6:30" ht="15.95" customHeight="1">
      <c r="F468" s="71" t="s">
        <v>253</v>
      </c>
      <c r="R468" s="71" t="s">
        <v>253</v>
      </c>
      <c r="AD468" s="71" t="s">
        <v>253</v>
      </c>
    </row>
    <row r="469" spans="6:30" ht="15.95" customHeight="1">
      <c r="F469" s="71" t="s">
        <v>253</v>
      </c>
      <c r="R469" s="71" t="s">
        <v>253</v>
      </c>
      <c r="AD469" s="71" t="s">
        <v>253</v>
      </c>
    </row>
    <row r="470" spans="6:30" ht="15.95" customHeight="1">
      <c r="F470" s="71" t="s">
        <v>253</v>
      </c>
      <c r="R470" s="71" t="s">
        <v>253</v>
      </c>
      <c r="AD470" s="71" t="s">
        <v>253</v>
      </c>
    </row>
    <row r="471" spans="6:30" ht="15.95" customHeight="1">
      <c r="F471" s="71" t="s">
        <v>253</v>
      </c>
      <c r="R471" s="71" t="s">
        <v>253</v>
      </c>
      <c r="AD471" s="71" t="s">
        <v>253</v>
      </c>
    </row>
    <row r="472" spans="6:30" ht="15.95" customHeight="1">
      <c r="F472" s="71" t="s">
        <v>253</v>
      </c>
      <c r="R472" s="71" t="s">
        <v>253</v>
      </c>
      <c r="AD472" s="71" t="s">
        <v>253</v>
      </c>
    </row>
    <row r="473" spans="6:30" ht="15.95" customHeight="1">
      <c r="F473" s="71" t="s">
        <v>253</v>
      </c>
      <c r="R473" s="71" t="s">
        <v>253</v>
      </c>
      <c r="AD473" s="71" t="s">
        <v>253</v>
      </c>
    </row>
    <row r="474" spans="6:30" ht="15.95" customHeight="1">
      <c r="F474" s="71" t="s">
        <v>253</v>
      </c>
      <c r="R474" s="71" t="s">
        <v>253</v>
      </c>
      <c r="AD474" s="71" t="s">
        <v>253</v>
      </c>
    </row>
    <row r="475" spans="6:30" ht="15.95" customHeight="1">
      <c r="F475" s="71" t="s">
        <v>253</v>
      </c>
      <c r="R475" s="71" t="s">
        <v>253</v>
      </c>
      <c r="AD475" s="71" t="s">
        <v>253</v>
      </c>
    </row>
    <row r="476" spans="6:30" ht="15.95" customHeight="1">
      <c r="F476" s="71" t="s">
        <v>253</v>
      </c>
      <c r="R476" s="71" t="s">
        <v>253</v>
      </c>
      <c r="AD476" s="71" t="s">
        <v>253</v>
      </c>
    </row>
    <row r="477" spans="6:30" ht="15.95" customHeight="1">
      <c r="F477" s="71" t="s">
        <v>253</v>
      </c>
      <c r="R477" s="71" t="s">
        <v>253</v>
      </c>
      <c r="AD477" s="71" t="s">
        <v>253</v>
      </c>
    </row>
    <row r="478" spans="6:30" ht="15.95" customHeight="1">
      <c r="F478" s="71" t="s">
        <v>253</v>
      </c>
      <c r="R478" s="71" t="s">
        <v>253</v>
      </c>
      <c r="AD478" s="71" t="s">
        <v>253</v>
      </c>
    </row>
    <row r="479" spans="6:30" ht="15.95" customHeight="1">
      <c r="F479" s="71" t="s">
        <v>253</v>
      </c>
      <c r="R479" s="71" t="s">
        <v>253</v>
      </c>
      <c r="AD479" s="71" t="s">
        <v>253</v>
      </c>
    </row>
    <row r="480" spans="6:30" ht="15.95" customHeight="1">
      <c r="F480" s="71" t="s">
        <v>253</v>
      </c>
      <c r="R480" s="71" t="s">
        <v>253</v>
      </c>
      <c r="AD480" s="71" t="s">
        <v>253</v>
      </c>
    </row>
    <row r="481" spans="6:30" ht="15.95" customHeight="1">
      <c r="F481" s="71" t="s">
        <v>253</v>
      </c>
      <c r="R481" s="71" t="s">
        <v>253</v>
      </c>
      <c r="AD481" s="71" t="s">
        <v>253</v>
      </c>
    </row>
    <row r="482" spans="6:30" ht="15.95" customHeight="1">
      <c r="F482" s="71" t="s">
        <v>253</v>
      </c>
      <c r="R482" s="71" t="s">
        <v>253</v>
      </c>
      <c r="AD482" s="71" t="s">
        <v>253</v>
      </c>
    </row>
    <row r="483" spans="6:30" ht="15.95" customHeight="1">
      <c r="F483" s="71" t="s">
        <v>253</v>
      </c>
      <c r="R483" s="71" t="s">
        <v>253</v>
      </c>
      <c r="AD483" s="71" t="s">
        <v>253</v>
      </c>
    </row>
    <row r="484" spans="6:30" ht="15.95" customHeight="1">
      <c r="F484" s="71" t="s">
        <v>253</v>
      </c>
      <c r="R484" s="71" t="s">
        <v>253</v>
      </c>
      <c r="AD484" s="71" t="s">
        <v>253</v>
      </c>
    </row>
    <row r="485" spans="6:30" ht="15.95" customHeight="1">
      <c r="F485" s="71" t="s">
        <v>253</v>
      </c>
      <c r="R485" s="71" t="s">
        <v>253</v>
      </c>
      <c r="AD485" s="71" t="s">
        <v>253</v>
      </c>
    </row>
    <row r="486" spans="6:30" ht="15.95" customHeight="1">
      <c r="F486" s="71" t="s">
        <v>253</v>
      </c>
      <c r="R486" s="71" t="s">
        <v>253</v>
      </c>
      <c r="AD486" s="71" t="s">
        <v>253</v>
      </c>
    </row>
    <row r="487" spans="6:30" ht="15.95" customHeight="1">
      <c r="F487" s="71" t="s">
        <v>253</v>
      </c>
      <c r="R487" s="71" t="s">
        <v>253</v>
      </c>
      <c r="AD487" s="71" t="s">
        <v>253</v>
      </c>
    </row>
    <row r="488" spans="6:30" ht="15.95" customHeight="1">
      <c r="F488" s="71" t="s">
        <v>253</v>
      </c>
      <c r="R488" s="71" t="s">
        <v>253</v>
      </c>
      <c r="AD488" s="71" t="s">
        <v>253</v>
      </c>
    </row>
    <row r="489" spans="6:30" ht="15.95" customHeight="1">
      <c r="F489" s="71" t="s">
        <v>253</v>
      </c>
      <c r="R489" s="71" t="s">
        <v>253</v>
      </c>
      <c r="AD489" s="71" t="s">
        <v>253</v>
      </c>
    </row>
    <row r="490" spans="6:30" ht="15.95" customHeight="1">
      <c r="F490" s="71" t="s">
        <v>253</v>
      </c>
      <c r="R490" s="71" t="s">
        <v>253</v>
      </c>
      <c r="AD490" s="71" t="s">
        <v>253</v>
      </c>
    </row>
    <row r="491" spans="6:30" ht="15.95" customHeight="1">
      <c r="F491" s="71" t="s">
        <v>253</v>
      </c>
      <c r="R491" s="71" t="s">
        <v>253</v>
      </c>
      <c r="AD491" s="71" t="s">
        <v>253</v>
      </c>
    </row>
    <row r="492" spans="6:30" ht="15.95" customHeight="1">
      <c r="F492" s="71" t="s">
        <v>253</v>
      </c>
      <c r="R492" s="71" t="s">
        <v>253</v>
      </c>
      <c r="AD492" s="71" t="s">
        <v>253</v>
      </c>
    </row>
    <row r="493" spans="6:30" ht="15.95" customHeight="1">
      <c r="F493" s="71" t="s">
        <v>253</v>
      </c>
      <c r="R493" s="71" t="s">
        <v>253</v>
      </c>
      <c r="AD493" s="71" t="s">
        <v>253</v>
      </c>
    </row>
    <row r="494" spans="6:30" ht="15.95" customHeight="1">
      <c r="F494" s="71" t="s">
        <v>253</v>
      </c>
      <c r="R494" s="71" t="s">
        <v>253</v>
      </c>
      <c r="AD494" s="71" t="s">
        <v>253</v>
      </c>
    </row>
    <row r="495" spans="6:30" ht="15.95" customHeight="1">
      <c r="F495" s="71" t="s">
        <v>253</v>
      </c>
      <c r="R495" s="71" t="s">
        <v>253</v>
      </c>
      <c r="AD495" s="71" t="s">
        <v>253</v>
      </c>
    </row>
    <row r="496" spans="6:30" ht="15.95" customHeight="1">
      <c r="F496" s="71" t="s">
        <v>253</v>
      </c>
      <c r="R496" s="71" t="s">
        <v>253</v>
      </c>
      <c r="AD496" s="71" t="s">
        <v>253</v>
      </c>
    </row>
    <row r="497" spans="6:30" ht="15.95" customHeight="1">
      <c r="F497" s="71" t="s">
        <v>253</v>
      </c>
      <c r="R497" s="71" t="s">
        <v>253</v>
      </c>
      <c r="AD497" s="71" t="s">
        <v>253</v>
      </c>
    </row>
    <row r="498" spans="6:30" ht="15.95" customHeight="1">
      <c r="F498" s="71" t="s">
        <v>253</v>
      </c>
      <c r="R498" s="71" t="s">
        <v>253</v>
      </c>
      <c r="AD498" s="71" t="s">
        <v>253</v>
      </c>
    </row>
    <row r="499" spans="6:30" ht="15.95" customHeight="1">
      <c r="F499" s="71" t="s">
        <v>253</v>
      </c>
      <c r="R499" s="71" t="s">
        <v>253</v>
      </c>
      <c r="AD499" s="71" t="s">
        <v>253</v>
      </c>
    </row>
    <row r="500" spans="6:30" ht="15.95" customHeight="1">
      <c r="F500" s="71" t="s">
        <v>253</v>
      </c>
      <c r="R500" s="71" t="s">
        <v>253</v>
      </c>
      <c r="AD500" s="71" t="s">
        <v>253</v>
      </c>
    </row>
    <row r="501" spans="6:30" ht="15.95" customHeight="1">
      <c r="F501" s="71" t="s">
        <v>253</v>
      </c>
      <c r="R501" s="71" t="s">
        <v>253</v>
      </c>
      <c r="AD501" s="71" t="s">
        <v>253</v>
      </c>
    </row>
    <row r="502" spans="6:30" ht="15.95" customHeight="1">
      <c r="F502" s="71" t="s">
        <v>253</v>
      </c>
      <c r="R502" s="71" t="s">
        <v>253</v>
      </c>
      <c r="AD502" s="71" t="s">
        <v>253</v>
      </c>
    </row>
    <row r="503" spans="6:30" ht="15.95" customHeight="1">
      <c r="F503" s="71" t="s">
        <v>253</v>
      </c>
      <c r="R503" s="71" t="s">
        <v>253</v>
      </c>
      <c r="AD503" s="71" t="s">
        <v>253</v>
      </c>
    </row>
    <row r="504" spans="6:30" ht="15.95" customHeight="1">
      <c r="F504" s="71" t="s">
        <v>253</v>
      </c>
      <c r="R504" s="71" t="s">
        <v>253</v>
      </c>
      <c r="AD504" s="71" t="s">
        <v>253</v>
      </c>
    </row>
    <row r="505" spans="6:30" ht="15.95" customHeight="1">
      <c r="F505" s="71" t="s">
        <v>253</v>
      </c>
      <c r="R505" s="71" t="s">
        <v>253</v>
      </c>
      <c r="AD505" s="71" t="s">
        <v>253</v>
      </c>
    </row>
    <row r="506" spans="6:30" ht="15.95" customHeight="1">
      <c r="F506" s="71" t="s">
        <v>253</v>
      </c>
      <c r="R506" s="71" t="s">
        <v>253</v>
      </c>
      <c r="AD506" s="71" t="s">
        <v>253</v>
      </c>
    </row>
    <row r="507" spans="6:30" ht="15.95" customHeight="1">
      <c r="F507" s="71" t="s">
        <v>253</v>
      </c>
      <c r="R507" s="71" t="s">
        <v>253</v>
      </c>
      <c r="AD507" s="71" t="s">
        <v>253</v>
      </c>
    </row>
    <row r="508" spans="6:30" ht="15.95" customHeight="1">
      <c r="F508" s="71" t="s">
        <v>253</v>
      </c>
      <c r="R508" s="71" t="s">
        <v>253</v>
      </c>
      <c r="AD508" s="71" t="s">
        <v>253</v>
      </c>
    </row>
    <row r="509" spans="6:30" ht="15.95" customHeight="1">
      <c r="F509" s="71" t="s">
        <v>253</v>
      </c>
      <c r="R509" s="71" t="s">
        <v>253</v>
      </c>
      <c r="AD509" s="71" t="s">
        <v>253</v>
      </c>
    </row>
    <row r="510" spans="6:30" ht="15.95" customHeight="1">
      <c r="F510" s="71" t="s">
        <v>253</v>
      </c>
      <c r="R510" s="71" t="s">
        <v>253</v>
      </c>
      <c r="AD510" s="71" t="s">
        <v>253</v>
      </c>
    </row>
    <row r="511" spans="6:30" ht="15.95" customHeight="1">
      <c r="F511" s="71" t="s">
        <v>253</v>
      </c>
      <c r="R511" s="71" t="s">
        <v>253</v>
      </c>
      <c r="AD511" s="71" t="s">
        <v>253</v>
      </c>
    </row>
    <row r="512" spans="6:30" ht="15.95" customHeight="1">
      <c r="F512" s="71" t="s">
        <v>253</v>
      </c>
      <c r="R512" s="71" t="s">
        <v>253</v>
      </c>
      <c r="AD512" s="71" t="s">
        <v>253</v>
      </c>
    </row>
    <row r="513" spans="6:30" ht="15.95" customHeight="1">
      <c r="F513" s="71" t="s">
        <v>253</v>
      </c>
      <c r="R513" s="71" t="s">
        <v>253</v>
      </c>
      <c r="AD513" s="71" t="s">
        <v>253</v>
      </c>
    </row>
    <row r="514" spans="6:30" ht="15.95" customHeight="1">
      <c r="F514" s="71" t="s">
        <v>253</v>
      </c>
      <c r="R514" s="71" t="s">
        <v>253</v>
      </c>
      <c r="AD514" s="71" t="s">
        <v>253</v>
      </c>
    </row>
    <row r="515" spans="6:30" ht="15.95" customHeight="1">
      <c r="F515" s="71" t="s">
        <v>253</v>
      </c>
      <c r="R515" s="71" t="s">
        <v>253</v>
      </c>
      <c r="AD515" s="71" t="s">
        <v>253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10:H34">
    <cfRule type="cellIs" dxfId="36" priority="1" stopIfTrue="1" operator="greaterThan">
      <formula>G10</formula>
    </cfRule>
  </conditionalFormatting>
  <conditionalFormatting sqref="H37:H45">
    <cfRule type="cellIs" dxfId="35" priority="7" stopIfTrue="1" operator="greaterThan">
      <formula>G37</formula>
    </cfRule>
  </conditionalFormatting>
  <conditionalFormatting sqref="H48:H54 N48:N54 T48:T54 Z48:Z54 AF48:AF54 AL48:AL54">
    <cfRule type="cellIs" dxfId="34" priority="13" stopIfTrue="1" operator="greaterThan">
      <formula>G48</formula>
    </cfRule>
  </conditionalFormatting>
  <conditionalFormatting sqref="N9:N34">
    <cfRule type="cellIs" dxfId="33" priority="12" stopIfTrue="1" operator="greaterThan">
      <formula>M9</formula>
    </cfRule>
  </conditionalFormatting>
  <conditionalFormatting sqref="N37:N45">
    <cfRule type="cellIs" dxfId="32" priority="6" stopIfTrue="1" operator="greaterThan">
      <formula>M37</formula>
    </cfRule>
  </conditionalFormatting>
  <conditionalFormatting sqref="T9:T34">
    <cfRule type="cellIs" dxfId="31" priority="11" stopIfTrue="1" operator="greaterThan">
      <formula>S9</formula>
    </cfRule>
  </conditionalFormatting>
  <conditionalFormatting sqref="T37:T45">
    <cfRule type="cellIs" dxfId="30" priority="5" stopIfTrue="1" operator="greaterThan">
      <formula>S37</formula>
    </cfRule>
  </conditionalFormatting>
  <conditionalFormatting sqref="Z9:Z34">
    <cfRule type="cellIs" dxfId="29" priority="10" stopIfTrue="1" operator="greaterThan">
      <formula>Y9</formula>
    </cfRule>
  </conditionalFormatting>
  <conditionalFormatting sqref="Z37:Z45">
    <cfRule type="cellIs" dxfId="28" priority="4" stopIfTrue="1" operator="greaterThan">
      <formula>Y37</formula>
    </cfRule>
  </conditionalFormatting>
  <conditionalFormatting sqref="AF9:AF34">
    <cfRule type="cellIs" dxfId="27" priority="9" stopIfTrue="1" operator="greaterThan">
      <formula>AE9</formula>
    </cfRule>
  </conditionalFormatting>
  <conditionalFormatting sqref="AF37:AF45">
    <cfRule type="cellIs" dxfId="26" priority="3" stopIfTrue="1" operator="greaterThan">
      <formula>AE37</formula>
    </cfRule>
  </conditionalFormatting>
  <conditionalFormatting sqref="AL9:AL34">
    <cfRule type="cellIs" dxfId="25" priority="8" stopIfTrue="1" operator="greaterThan">
      <formula>AK9</formula>
    </cfRule>
  </conditionalFormatting>
  <conditionalFormatting sqref="AL37:AL45">
    <cfRule type="cellIs" dxfId="24" priority="2" stopIfTrue="1" operator="greaterThan">
      <formula>AK37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B4" sqref="B4:C5"/>
      <selection pane="bottomLeft" activeCell="H33" sqref="H33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" style="71" customWidth="1"/>
    <col min="6" max="6" width="9.25" style="71" hidden="1" customWidth="1"/>
    <col min="7" max="8" width="9.125" style="71" customWidth="1"/>
    <col min="9" max="9" width="3.375" style="71" customWidth="1"/>
    <col min="10" max="10" width="4" style="26" customWidth="1"/>
    <col min="11" max="11" width="12.375" style="71" bestFit="1" customWidth="1"/>
    <col min="12" max="12" width="9.37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2.25" style="71" customWidth="1"/>
    <col min="18" max="18" width="8.7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2.125" style="71" customWidth="1"/>
    <col min="24" max="24" width="9.25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747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56">
        <v>45931</v>
      </c>
      <c r="AL1" s="356"/>
      <c r="AM1" s="356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895</v>
      </c>
      <c r="AK2" s="67" t="s">
        <v>161</v>
      </c>
      <c r="AL2" s="357">
        <f>+入力!N7</f>
        <v>0</v>
      </c>
      <c r="AM2" s="357"/>
    </row>
    <row r="3" spans="1:41" ht="19.5" customHeight="1">
      <c r="B3" s="73" t="s">
        <v>162</v>
      </c>
      <c r="C3" s="75"/>
      <c r="D3" s="73" t="s">
        <v>163</v>
      </c>
      <c r="E3" s="77"/>
      <c r="F3" s="108"/>
      <c r="G3" s="73" t="s">
        <v>164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165</v>
      </c>
      <c r="T3" s="73" t="s">
        <v>166</v>
      </c>
      <c r="U3" s="77"/>
      <c r="V3" s="73" t="s">
        <v>167</v>
      </c>
      <c r="W3" s="76"/>
      <c r="X3" s="76"/>
      <c r="Y3" s="76"/>
      <c r="Z3" s="74"/>
      <c r="AA3" s="77" t="s">
        <v>168</v>
      </c>
      <c r="AB3" s="111" t="s">
        <v>169</v>
      </c>
      <c r="AC3" s="111"/>
      <c r="AD3" s="111"/>
      <c r="AE3" s="67"/>
      <c r="AF3" s="112"/>
      <c r="AG3" s="112"/>
      <c r="AH3" s="78"/>
      <c r="AK3" s="79"/>
      <c r="AL3" s="79"/>
      <c r="AM3" s="80" t="s">
        <v>170</v>
      </c>
      <c r="AO3" s="81"/>
    </row>
    <row r="4" spans="1:41" ht="15.75" customHeight="1">
      <c r="B4" s="341">
        <f>+入力!F2</f>
        <v>0</v>
      </c>
      <c r="C4" s="342"/>
      <c r="D4" s="345">
        <f>B4</f>
        <v>0</v>
      </c>
      <c r="E4" s="346"/>
      <c r="F4" s="113"/>
      <c r="G4" s="358" t="str">
        <f>CONCATENATE(入力!F3,入力!S3)&amp;"　/　"&amp;入力!F4</f>
        <v>様　/　</v>
      </c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18"/>
      <c r="S4" s="366">
        <f>+入力!F5</f>
        <v>0</v>
      </c>
      <c r="T4" s="362">
        <f>+入力!N5</f>
        <v>0</v>
      </c>
      <c r="U4" s="363"/>
      <c r="V4" s="350">
        <f>+入力!F6</f>
        <v>0</v>
      </c>
      <c r="W4" s="351"/>
      <c r="X4" s="351"/>
      <c r="Y4" s="351"/>
      <c r="Z4" s="351"/>
      <c r="AA4" s="352"/>
      <c r="AB4" s="114"/>
      <c r="AC4" s="114"/>
      <c r="AD4" s="82"/>
      <c r="AE4" s="115"/>
      <c r="AF4" s="115"/>
      <c r="AG4" s="115"/>
      <c r="AH4" s="1"/>
      <c r="AM4" s="80" t="s">
        <v>132</v>
      </c>
      <c r="AN4" s="106"/>
    </row>
    <row r="5" spans="1:41" ht="15.75" customHeight="1" thickBot="1">
      <c r="B5" s="343"/>
      <c r="C5" s="344"/>
      <c r="D5" s="347"/>
      <c r="E5" s="348"/>
      <c r="F5" s="116"/>
      <c r="G5" s="360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19"/>
      <c r="S5" s="367"/>
      <c r="T5" s="364"/>
      <c r="U5" s="365"/>
      <c r="V5" s="353"/>
      <c r="W5" s="354"/>
      <c r="X5" s="354"/>
      <c r="Y5" s="354"/>
      <c r="Z5" s="354"/>
      <c r="AA5" s="355"/>
      <c r="AB5" s="81" t="s">
        <v>171</v>
      </c>
      <c r="AC5" s="114"/>
      <c r="AD5" s="82"/>
      <c r="AE5" s="349">
        <f>+入力!M6</f>
        <v>0</v>
      </c>
      <c r="AF5" s="349"/>
      <c r="AG5" s="117" t="s">
        <v>172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173</v>
      </c>
      <c r="E7" s="76"/>
      <c r="F7" s="76"/>
      <c r="G7" s="76"/>
      <c r="H7" s="76"/>
      <c r="I7" s="86"/>
      <c r="J7" s="85" t="s">
        <v>174</v>
      </c>
      <c r="K7" s="76"/>
      <c r="L7" s="76"/>
      <c r="M7" s="76"/>
      <c r="N7" s="76"/>
      <c r="O7" s="76"/>
      <c r="P7" s="85" t="s">
        <v>175</v>
      </c>
      <c r="Q7" s="76"/>
      <c r="R7" s="76"/>
      <c r="S7" s="76"/>
      <c r="T7" s="76"/>
      <c r="U7" s="86"/>
      <c r="V7" s="85" t="s">
        <v>176</v>
      </c>
      <c r="W7" s="76"/>
      <c r="X7" s="76"/>
      <c r="Y7" s="76"/>
      <c r="Z7" s="76"/>
      <c r="AA7" s="76"/>
      <c r="AB7" s="85" t="s">
        <v>177</v>
      </c>
      <c r="AC7" s="76"/>
      <c r="AD7" s="76"/>
      <c r="AE7" s="76"/>
      <c r="AF7" s="76"/>
      <c r="AG7" s="76"/>
      <c r="AH7" s="85" t="s">
        <v>178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179</v>
      </c>
      <c r="F8" s="90" t="s">
        <v>180</v>
      </c>
      <c r="G8" s="91" t="s">
        <v>181</v>
      </c>
      <c r="H8" s="91" t="s">
        <v>182</v>
      </c>
      <c r="I8" s="92" t="s">
        <v>183</v>
      </c>
      <c r="J8" s="89"/>
      <c r="K8" s="90" t="s">
        <v>179</v>
      </c>
      <c r="L8" s="90" t="s">
        <v>184</v>
      </c>
      <c r="M8" s="91" t="s">
        <v>181</v>
      </c>
      <c r="N8" s="91" t="s">
        <v>182</v>
      </c>
      <c r="O8" s="92" t="s">
        <v>183</v>
      </c>
      <c r="P8" s="89"/>
      <c r="Q8" s="90" t="s">
        <v>179</v>
      </c>
      <c r="R8" s="90" t="s">
        <v>184</v>
      </c>
      <c r="S8" s="91" t="s">
        <v>181</v>
      </c>
      <c r="T8" s="91" t="s">
        <v>182</v>
      </c>
      <c r="U8" s="92" t="s">
        <v>183</v>
      </c>
      <c r="V8" s="89"/>
      <c r="W8" s="90" t="s">
        <v>179</v>
      </c>
      <c r="X8" s="90" t="s">
        <v>184</v>
      </c>
      <c r="Y8" s="91" t="s">
        <v>181</v>
      </c>
      <c r="Z8" s="91" t="s">
        <v>182</v>
      </c>
      <c r="AA8" s="92" t="s">
        <v>183</v>
      </c>
      <c r="AB8" s="89"/>
      <c r="AC8" s="90" t="s">
        <v>179</v>
      </c>
      <c r="AD8" s="90" t="s">
        <v>180</v>
      </c>
      <c r="AE8" s="91" t="s">
        <v>181</v>
      </c>
      <c r="AF8" s="91" t="s">
        <v>182</v>
      </c>
      <c r="AG8" s="93" t="s">
        <v>183</v>
      </c>
      <c r="AH8" s="89"/>
      <c r="AI8" s="90" t="s">
        <v>179</v>
      </c>
      <c r="AJ8" s="90"/>
      <c r="AK8" s="91" t="s">
        <v>181</v>
      </c>
      <c r="AL8" s="91" t="s">
        <v>182</v>
      </c>
      <c r="AM8" s="94" t="s">
        <v>183</v>
      </c>
    </row>
    <row r="9" spans="1:41" ht="15.75" customHeight="1">
      <c r="A9" s="71">
        <v>40131</v>
      </c>
      <c r="B9" s="21" t="s">
        <v>154</v>
      </c>
      <c r="C9" s="22"/>
      <c r="D9" s="186"/>
      <c r="E9" s="250" t="s">
        <v>748</v>
      </c>
      <c r="F9" s="250" t="s">
        <v>749</v>
      </c>
      <c r="G9" s="274" t="s">
        <v>519</v>
      </c>
      <c r="H9" s="247"/>
      <c r="I9" s="248"/>
      <c r="J9" s="246" t="s">
        <v>186</v>
      </c>
      <c r="K9" s="271" t="s">
        <v>750</v>
      </c>
      <c r="L9" s="273" t="s">
        <v>751</v>
      </c>
      <c r="M9" s="238">
        <v>1790</v>
      </c>
      <c r="N9" s="247"/>
      <c r="O9" s="248"/>
      <c r="P9" s="246" t="s">
        <v>186</v>
      </c>
      <c r="Q9" s="245" t="s">
        <v>752</v>
      </c>
      <c r="R9" s="273" t="s">
        <v>753</v>
      </c>
      <c r="S9" s="238">
        <v>1500</v>
      </c>
      <c r="T9" s="247"/>
      <c r="U9" s="248"/>
      <c r="V9" s="246" t="s">
        <v>186</v>
      </c>
      <c r="W9" s="271" t="s">
        <v>752</v>
      </c>
      <c r="X9" s="273" t="s">
        <v>754</v>
      </c>
      <c r="Y9" s="238">
        <v>100</v>
      </c>
      <c r="Z9" s="247"/>
      <c r="AA9" s="249"/>
      <c r="AB9" s="246" t="s">
        <v>186</v>
      </c>
      <c r="AC9" s="239" t="s">
        <v>755</v>
      </c>
      <c r="AD9" s="240" t="s">
        <v>756</v>
      </c>
      <c r="AE9" s="272" t="s">
        <v>198</v>
      </c>
      <c r="AF9" s="247"/>
      <c r="AG9" s="253"/>
      <c r="AH9" s="25"/>
      <c r="AI9" s="27"/>
      <c r="AJ9" s="27"/>
      <c r="AK9" s="183"/>
      <c r="AL9" s="235"/>
      <c r="AM9" s="185"/>
    </row>
    <row r="10" spans="1:41" ht="16.5" customHeight="1">
      <c r="B10" s="21">
        <v>40213</v>
      </c>
      <c r="D10" s="186"/>
      <c r="E10" s="49"/>
      <c r="F10" s="277"/>
      <c r="G10" s="264"/>
      <c r="H10" s="247"/>
      <c r="I10" s="251"/>
      <c r="J10" s="246" t="s">
        <v>186</v>
      </c>
      <c r="K10" s="239" t="s">
        <v>757</v>
      </c>
      <c r="L10" s="240" t="s">
        <v>758</v>
      </c>
      <c r="M10" s="272">
        <v>1760</v>
      </c>
      <c r="N10" s="247"/>
      <c r="O10" s="251"/>
      <c r="P10" s="246" t="s">
        <v>186</v>
      </c>
      <c r="Q10" s="239" t="s">
        <v>759</v>
      </c>
      <c r="R10" s="273" t="s">
        <v>760</v>
      </c>
      <c r="S10" s="238">
        <v>650</v>
      </c>
      <c r="T10" s="247"/>
      <c r="U10" s="252"/>
      <c r="V10" s="246" t="s">
        <v>186</v>
      </c>
      <c r="W10" s="239" t="s">
        <v>761</v>
      </c>
      <c r="X10" s="240" t="s">
        <v>762</v>
      </c>
      <c r="Y10" s="272">
        <v>480</v>
      </c>
      <c r="Z10" s="247"/>
      <c r="AA10" s="253"/>
      <c r="AB10" s="246" t="s">
        <v>186</v>
      </c>
      <c r="AC10" s="239" t="s">
        <v>763</v>
      </c>
      <c r="AD10" s="240" t="s">
        <v>764</v>
      </c>
      <c r="AE10" s="272" t="s">
        <v>198</v>
      </c>
      <c r="AF10" s="247"/>
      <c r="AG10" s="255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186"/>
      <c r="E11" s="49"/>
      <c r="F11" s="269"/>
      <c r="G11" s="264"/>
      <c r="H11" s="247"/>
      <c r="I11" s="252"/>
      <c r="J11" s="246" t="s">
        <v>186</v>
      </c>
      <c r="K11" s="239" t="s">
        <v>765</v>
      </c>
      <c r="L11" s="240" t="s">
        <v>766</v>
      </c>
      <c r="M11" s="272">
        <v>420</v>
      </c>
      <c r="N11" s="247"/>
      <c r="O11" s="252"/>
      <c r="P11" s="246" t="s">
        <v>186</v>
      </c>
      <c r="Q11" s="239" t="s">
        <v>767</v>
      </c>
      <c r="R11" s="273" t="s">
        <v>768</v>
      </c>
      <c r="S11" s="238">
        <v>900</v>
      </c>
      <c r="T11" s="247"/>
      <c r="U11" s="252"/>
      <c r="V11" s="246" t="s">
        <v>186</v>
      </c>
      <c r="W11" s="239" t="s">
        <v>767</v>
      </c>
      <c r="X11" s="240" t="s">
        <v>769</v>
      </c>
      <c r="Y11" s="272">
        <v>1670</v>
      </c>
      <c r="Z11" s="247"/>
      <c r="AA11" s="253"/>
      <c r="AB11" s="246" t="s">
        <v>186</v>
      </c>
      <c r="AC11" s="239" t="s">
        <v>770</v>
      </c>
      <c r="AD11" s="240" t="s">
        <v>771</v>
      </c>
      <c r="AE11" s="272" t="s">
        <v>198</v>
      </c>
      <c r="AF11" s="247"/>
      <c r="AG11" s="253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/>
      <c r="F12" s="269"/>
      <c r="G12" s="264"/>
      <c r="H12" s="247"/>
      <c r="I12" s="252"/>
      <c r="J12" s="246" t="s">
        <v>186</v>
      </c>
      <c r="K12" s="239" t="s">
        <v>772</v>
      </c>
      <c r="L12" s="240" t="s">
        <v>773</v>
      </c>
      <c r="M12" s="272">
        <v>1880</v>
      </c>
      <c r="N12" s="247"/>
      <c r="O12" s="252"/>
      <c r="P12" s="246" t="s">
        <v>186</v>
      </c>
      <c r="Q12" s="239" t="s">
        <v>774</v>
      </c>
      <c r="R12" s="240" t="s">
        <v>775</v>
      </c>
      <c r="S12" s="272">
        <v>950</v>
      </c>
      <c r="T12" s="247"/>
      <c r="U12" s="252"/>
      <c r="V12" s="246" t="s">
        <v>186</v>
      </c>
      <c r="W12" s="239" t="s">
        <v>774</v>
      </c>
      <c r="X12" s="240" t="s">
        <v>776</v>
      </c>
      <c r="Y12" s="272">
        <v>600</v>
      </c>
      <c r="Z12" s="247"/>
      <c r="AA12" s="253"/>
      <c r="AB12" s="246" t="s">
        <v>186</v>
      </c>
      <c r="AC12" s="239" t="s">
        <v>777</v>
      </c>
      <c r="AD12" s="240" t="s">
        <v>778</v>
      </c>
      <c r="AE12" s="272" t="s">
        <v>198</v>
      </c>
      <c r="AF12" s="247"/>
      <c r="AG12" s="253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50"/>
      <c r="G13" s="258"/>
      <c r="H13" s="247"/>
      <c r="I13" s="252"/>
      <c r="J13" s="246"/>
      <c r="K13" s="271"/>
      <c r="L13" s="240"/>
      <c r="M13" s="274"/>
      <c r="N13" s="247"/>
      <c r="O13" s="252"/>
      <c r="P13" s="246" t="s">
        <v>189</v>
      </c>
      <c r="Q13" s="239" t="s">
        <v>761</v>
      </c>
      <c r="R13" s="240" t="s">
        <v>779</v>
      </c>
      <c r="S13" s="272">
        <v>570</v>
      </c>
      <c r="T13" s="247"/>
      <c r="U13" s="252"/>
      <c r="V13" s="246"/>
      <c r="W13" s="239"/>
      <c r="X13" s="240"/>
      <c r="Y13" s="272"/>
      <c r="Z13" s="247"/>
      <c r="AA13" s="253"/>
      <c r="AB13" s="246"/>
      <c r="AC13" s="239"/>
      <c r="AD13" s="240" t="s">
        <v>253</v>
      </c>
      <c r="AE13" s="272"/>
      <c r="AF13" s="247"/>
      <c r="AG13" s="253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50"/>
      <c r="F14" s="250"/>
      <c r="G14" s="258"/>
      <c r="H14" s="247"/>
      <c r="I14" s="252"/>
      <c r="J14" s="246"/>
      <c r="K14" s="239"/>
      <c r="L14" s="240"/>
      <c r="M14" s="274"/>
      <c r="N14" s="247"/>
      <c r="O14" s="252"/>
      <c r="P14" s="246" t="s">
        <v>189</v>
      </c>
      <c r="Q14" s="239" t="s">
        <v>780</v>
      </c>
      <c r="R14" s="244" t="s">
        <v>781</v>
      </c>
      <c r="S14" s="272">
        <v>270</v>
      </c>
      <c r="T14" s="247"/>
      <c r="U14" s="252"/>
      <c r="V14" s="246"/>
      <c r="W14" s="49"/>
      <c r="X14" s="49"/>
      <c r="Y14" s="272"/>
      <c r="Z14" s="247"/>
      <c r="AA14" s="253"/>
      <c r="AB14" s="186"/>
      <c r="AC14" s="239"/>
      <c r="AD14" s="239" t="s">
        <v>253</v>
      </c>
      <c r="AE14" s="272"/>
      <c r="AF14" s="247"/>
      <c r="AG14" s="255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49"/>
      <c r="G15" s="258"/>
      <c r="H15" s="247"/>
      <c r="I15" s="252"/>
      <c r="J15" s="186"/>
      <c r="K15" s="239"/>
      <c r="L15" s="239"/>
      <c r="M15" s="274"/>
      <c r="N15" s="247"/>
      <c r="O15" s="252"/>
      <c r="P15" s="246"/>
      <c r="Q15" s="239"/>
      <c r="R15" s="240"/>
      <c r="S15" s="272"/>
      <c r="T15" s="247"/>
      <c r="U15" s="252"/>
      <c r="V15" s="246"/>
      <c r="W15" s="239"/>
      <c r="X15" s="240"/>
      <c r="Y15" s="272"/>
      <c r="Z15" s="247"/>
      <c r="AA15" s="253"/>
      <c r="AB15" s="186"/>
      <c r="AC15" s="239"/>
      <c r="AD15" s="239" t="s">
        <v>253</v>
      </c>
      <c r="AE15" s="272"/>
      <c r="AF15" s="247"/>
      <c r="AG15" s="255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 t="s">
        <v>253</v>
      </c>
      <c r="G16" s="272"/>
      <c r="H16" s="247"/>
      <c r="I16" s="252"/>
      <c r="J16" s="186"/>
      <c r="K16" s="239"/>
      <c r="L16" s="239"/>
      <c r="M16" s="274"/>
      <c r="N16" s="247"/>
      <c r="O16" s="252"/>
      <c r="P16" s="246"/>
      <c r="Q16" s="239"/>
      <c r="R16" s="240"/>
      <c r="S16" s="272"/>
      <c r="T16" s="247"/>
      <c r="U16" s="252"/>
      <c r="V16" s="246"/>
      <c r="W16" s="239"/>
      <c r="X16" s="240"/>
      <c r="Y16" s="272"/>
      <c r="Z16" s="247"/>
      <c r="AA16" s="253"/>
      <c r="AB16" s="186"/>
      <c r="AC16" s="239"/>
      <c r="AD16" s="239" t="s">
        <v>253</v>
      </c>
      <c r="AE16" s="272"/>
      <c r="AF16" s="247"/>
      <c r="AG16" s="255"/>
      <c r="AH16" s="25"/>
      <c r="AI16" s="27"/>
      <c r="AJ16" s="27"/>
      <c r="AK16" s="183"/>
      <c r="AL16" s="235"/>
      <c r="AM16" s="189"/>
    </row>
    <row r="17" spans="2:39" ht="16.5" customHeight="1">
      <c r="B17" s="21"/>
      <c r="C17" s="22"/>
      <c r="D17" s="186"/>
      <c r="E17" s="49"/>
      <c r="F17" s="49" t="s">
        <v>253</v>
      </c>
      <c r="G17" s="272"/>
      <c r="H17" s="247"/>
      <c r="I17" s="252"/>
      <c r="J17" s="186"/>
      <c r="K17" s="271"/>
      <c r="L17" s="239"/>
      <c r="M17" s="274"/>
      <c r="N17" s="247"/>
      <c r="O17" s="252"/>
      <c r="P17" s="246"/>
      <c r="Q17" s="239"/>
      <c r="R17" s="240"/>
      <c r="S17" s="272"/>
      <c r="T17" s="247"/>
      <c r="U17" s="252"/>
      <c r="V17" s="246"/>
      <c r="W17" s="239"/>
      <c r="X17" s="240"/>
      <c r="Y17" s="272"/>
      <c r="Z17" s="247"/>
      <c r="AA17" s="253"/>
      <c r="AB17" s="186"/>
      <c r="AC17" s="239"/>
      <c r="AD17" s="239" t="s">
        <v>253</v>
      </c>
      <c r="AE17" s="272"/>
      <c r="AF17" s="247"/>
      <c r="AG17" s="255"/>
      <c r="AH17" s="25"/>
      <c r="AI17" s="27"/>
      <c r="AJ17" s="27"/>
      <c r="AK17" s="183"/>
      <c r="AL17" s="235"/>
      <c r="AM17" s="189"/>
    </row>
    <row r="18" spans="2:39" ht="16.5" customHeight="1" thickBot="1">
      <c r="B18" s="21"/>
      <c r="D18" s="186"/>
      <c r="E18" s="250"/>
      <c r="F18" s="250" t="s">
        <v>253</v>
      </c>
      <c r="G18" s="238"/>
      <c r="H18" s="247"/>
      <c r="I18" s="251"/>
      <c r="J18" s="246"/>
      <c r="K18" s="239"/>
      <c r="L18" s="240"/>
      <c r="M18" s="272"/>
      <c r="N18" s="247"/>
      <c r="O18" s="251"/>
      <c r="P18" s="246"/>
      <c r="Q18" s="239"/>
      <c r="R18" s="240"/>
      <c r="S18" s="272"/>
      <c r="T18" s="247"/>
      <c r="U18" s="252"/>
      <c r="V18" s="246"/>
      <c r="W18" s="239"/>
      <c r="X18" s="240"/>
      <c r="Y18" s="272"/>
      <c r="Z18" s="247"/>
      <c r="AA18" s="253"/>
      <c r="AB18" s="246"/>
      <c r="AC18" s="239"/>
      <c r="AD18" s="240" t="s">
        <v>253</v>
      </c>
      <c r="AE18" s="272"/>
      <c r="AF18" s="247"/>
      <c r="AG18" s="255"/>
      <c r="AH18" s="25"/>
      <c r="AI18" s="27"/>
      <c r="AJ18" s="27"/>
      <c r="AK18" s="183"/>
      <c r="AL18" s="235"/>
      <c r="AM18" s="189"/>
    </row>
    <row r="19" spans="2:39" ht="16.5" customHeight="1">
      <c r="B19" s="31" t="s">
        <v>254</v>
      </c>
      <c r="C19" s="32">
        <f>SUM(G19:AG19)</f>
        <v>13540</v>
      </c>
      <c r="D19" s="33"/>
      <c r="E19" s="190"/>
      <c r="F19" s="190" t="s">
        <v>253</v>
      </c>
      <c r="G19" s="191">
        <f>SUM(G9:G18)</f>
        <v>0</v>
      </c>
      <c r="H19" s="191"/>
      <c r="I19" s="266"/>
      <c r="J19" s="33"/>
      <c r="K19" s="190"/>
      <c r="L19" s="190"/>
      <c r="M19" s="191">
        <f>SUM(M9:M18)</f>
        <v>5850</v>
      </c>
      <c r="N19" s="191"/>
      <c r="O19" s="266"/>
      <c r="P19" s="33"/>
      <c r="Q19" s="190"/>
      <c r="R19" s="190"/>
      <c r="S19" s="191">
        <f>SUM(S9:S18)</f>
        <v>4840</v>
      </c>
      <c r="T19" s="191"/>
      <c r="U19" s="266"/>
      <c r="V19" s="33"/>
      <c r="W19" s="190"/>
      <c r="X19" s="190"/>
      <c r="Y19" s="191">
        <f>SUM(Y9:Y18)</f>
        <v>2850</v>
      </c>
      <c r="Z19" s="236"/>
      <c r="AA19" s="266"/>
      <c r="AB19" s="33"/>
      <c r="AC19" s="190"/>
      <c r="AD19" s="190" t="s">
        <v>253</v>
      </c>
      <c r="AE19" s="191">
        <f>SUM(AE9:AE18)</f>
        <v>0</v>
      </c>
      <c r="AF19" s="236"/>
      <c r="AG19" s="227"/>
      <c r="AH19" s="38"/>
      <c r="AI19" s="190"/>
      <c r="AJ19" s="190"/>
      <c r="AK19" s="191">
        <f>SUM(AK9:AK18)</f>
        <v>0</v>
      </c>
      <c r="AL19" s="236"/>
      <c r="AM19" s="192"/>
    </row>
    <row r="20" spans="2:39" ht="16.5" customHeight="1" thickBot="1">
      <c r="B20" s="40" t="s">
        <v>255</v>
      </c>
      <c r="C20" s="41">
        <f>SUM(H20,N20,T20,Z20,AF20,AL20)</f>
        <v>0</v>
      </c>
      <c r="D20" s="42"/>
      <c r="E20" s="193"/>
      <c r="F20" s="193" t="s">
        <v>253</v>
      </c>
      <c r="G20" s="194"/>
      <c r="H20" s="194">
        <f>SUM(H9:H18)</f>
        <v>0</v>
      </c>
      <c r="I20" s="267"/>
      <c r="J20" s="42"/>
      <c r="K20" s="193"/>
      <c r="L20" s="193"/>
      <c r="M20" s="194"/>
      <c r="N20" s="194">
        <f>SUM(N9:N18)</f>
        <v>0</v>
      </c>
      <c r="O20" s="267"/>
      <c r="P20" s="42"/>
      <c r="Q20" s="193"/>
      <c r="R20" s="193"/>
      <c r="S20" s="194"/>
      <c r="T20" s="194">
        <f>SUM(T9:T18)</f>
        <v>0</v>
      </c>
      <c r="U20" s="267"/>
      <c r="V20" s="42"/>
      <c r="W20" s="193"/>
      <c r="X20" s="193"/>
      <c r="Y20" s="194"/>
      <c r="Z20" s="194">
        <f>SUM(Z9:Z18)</f>
        <v>0</v>
      </c>
      <c r="AA20" s="267"/>
      <c r="AB20" s="42"/>
      <c r="AC20" s="193"/>
      <c r="AD20" s="193" t="s">
        <v>253</v>
      </c>
      <c r="AE20" s="194"/>
      <c r="AF20" s="194">
        <f>SUM(AF9:AF18)</f>
        <v>0</v>
      </c>
      <c r="AG20" s="228"/>
      <c r="AH20" s="47"/>
      <c r="AI20" s="193"/>
      <c r="AJ20" s="193"/>
      <c r="AK20" s="194"/>
      <c r="AL20" s="194">
        <f>SUM(AL9:AL18)</f>
        <v>0</v>
      </c>
      <c r="AM20" s="195"/>
    </row>
    <row r="21" spans="2:39" ht="16.5" customHeight="1">
      <c r="B21" s="21" t="s">
        <v>155</v>
      </c>
      <c r="C21" s="22"/>
      <c r="D21" s="186"/>
      <c r="E21" s="250" t="s">
        <v>782</v>
      </c>
      <c r="F21" s="250" t="s">
        <v>783</v>
      </c>
      <c r="G21" s="274" t="s">
        <v>519</v>
      </c>
      <c r="H21" s="247"/>
      <c r="I21" s="248"/>
      <c r="J21" s="246" t="s">
        <v>186</v>
      </c>
      <c r="K21" s="271" t="s">
        <v>784</v>
      </c>
      <c r="L21" s="273" t="s">
        <v>785</v>
      </c>
      <c r="M21" s="238">
        <v>2580</v>
      </c>
      <c r="N21" s="247"/>
      <c r="O21" s="248"/>
      <c r="P21" s="246" t="s">
        <v>186</v>
      </c>
      <c r="Q21" s="239" t="s">
        <v>786</v>
      </c>
      <c r="R21" s="240" t="s">
        <v>787</v>
      </c>
      <c r="S21" s="272">
        <v>880</v>
      </c>
      <c r="T21" s="247"/>
      <c r="U21" s="248"/>
      <c r="V21" s="246" t="s">
        <v>186</v>
      </c>
      <c r="W21" s="271" t="s">
        <v>788</v>
      </c>
      <c r="X21" s="273" t="s">
        <v>789</v>
      </c>
      <c r="Y21" s="238">
        <v>510</v>
      </c>
      <c r="Z21" s="247"/>
      <c r="AA21" s="249"/>
      <c r="AB21" s="246" t="s">
        <v>186</v>
      </c>
      <c r="AC21" s="239" t="s">
        <v>790</v>
      </c>
      <c r="AD21" s="240" t="s">
        <v>791</v>
      </c>
      <c r="AE21" s="272" t="s">
        <v>198</v>
      </c>
      <c r="AF21" s="247"/>
      <c r="AG21" s="253"/>
      <c r="AH21" s="25"/>
      <c r="AI21" s="27"/>
      <c r="AJ21" s="27"/>
      <c r="AK21" s="183"/>
      <c r="AL21" s="235"/>
      <c r="AM21" s="185"/>
    </row>
    <row r="22" spans="2:39" ht="16.5" customHeight="1">
      <c r="B22" s="21">
        <v>40620</v>
      </c>
      <c r="D22" s="186"/>
      <c r="E22" s="49" t="s">
        <v>792</v>
      </c>
      <c r="F22" s="277" t="s">
        <v>793</v>
      </c>
      <c r="G22" s="274" t="s">
        <v>519</v>
      </c>
      <c r="H22" s="247"/>
      <c r="I22" s="251"/>
      <c r="J22" s="246" t="s">
        <v>186</v>
      </c>
      <c r="K22" s="239" t="s">
        <v>794</v>
      </c>
      <c r="L22" s="240" t="s">
        <v>795</v>
      </c>
      <c r="M22" s="272">
        <v>300</v>
      </c>
      <c r="N22" s="247"/>
      <c r="O22" s="251"/>
      <c r="P22" s="246" t="s">
        <v>186</v>
      </c>
      <c r="Q22" s="239" t="s">
        <v>792</v>
      </c>
      <c r="R22" s="244" t="s">
        <v>796</v>
      </c>
      <c r="S22" s="272">
        <v>370</v>
      </c>
      <c r="T22" s="247"/>
      <c r="U22" s="252"/>
      <c r="V22" s="246" t="s">
        <v>186</v>
      </c>
      <c r="W22" s="239" t="s">
        <v>797</v>
      </c>
      <c r="X22" s="240" t="s">
        <v>798</v>
      </c>
      <c r="Y22" s="272">
        <v>360</v>
      </c>
      <c r="Z22" s="247"/>
      <c r="AA22" s="253"/>
      <c r="AB22" s="246" t="s">
        <v>186</v>
      </c>
      <c r="AC22" s="239" t="s">
        <v>799</v>
      </c>
      <c r="AD22" s="240" t="s">
        <v>800</v>
      </c>
      <c r="AE22" s="272" t="s">
        <v>220</v>
      </c>
      <c r="AF22" s="247"/>
      <c r="AG22" s="255"/>
      <c r="AH22" s="25"/>
      <c r="AI22" s="27"/>
      <c r="AJ22" s="27"/>
      <c r="AK22" s="183"/>
      <c r="AL22" s="235"/>
      <c r="AM22" s="189"/>
    </row>
    <row r="23" spans="2:39" ht="15.75" customHeight="1">
      <c r="B23" s="29"/>
      <c r="D23" s="186"/>
      <c r="E23" s="49"/>
      <c r="F23" s="49"/>
      <c r="G23" s="264"/>
      <c r="H23" s="247"/>
      <c r="I23" s="252"/>
      <c r="J23" s="246" t="s">
        <v>186</v>
      </c>
      <c r="K23" s="239" t="s">
        <v>801</v>
      </c>
      <c r="L23" s="240" t="s">
        <v>802</v>
      </c>
      <c r="M23" s="272">
        <v>710</v>
      </c>
      <c r="N23" s="247"/>
      <c r="O23" s="252"/>
      <c r="P23" s="246" t="s">
        <v>186</v>
      </c>
      <c r="Q23" s="271" t="s">
        <v>803</v>
      </c>
      <c r="R23" s="256" t="s">
        <v>804</v>
      </c>
      <c r="S23" s="238">
        <v>600</v>
      </c>
      <c r="T23" s="247"/>
      <c r="U23" s="252"/>
      <c r="V23" s="246" t="s">
        <v>186</v>
      </c>
      <c r="W23" s="239" t="s">
        <v>805</v>
      </c>
      <c r="X23" s="240" t="s">
        <v>806</v>
      </c>
      <c r="Y23" s="272">
        <v>140</v>
      </c>
      <c r="Z23" s="247"/>
      <c r="AA23" s="253"/>
      <c r="AB23" s="246" t="s">
        <v>186</v>
      </c>
      <c r="AC23" s="239" t="s">
        <v>807</v>
      </c>
      <c r="AD23" s="240" t="s">
        <v>808</v>
      </c>
      <c r="AE23" s="272" t="s">
        <v>198</v>
      </c>
      <c r="AF23" s="247"/>
      <c r="AG23" s="253"/>
      <c r="AH23" s="25"/>
      <c r="AI23" s="27"/>
      <c r="AJ23" s="27"/>
      <c r="AK23" s="183"/>
      <c r="AL23" s="235"/>
      <c r="AM23" s="185"/>
    </row>
    <row r="24" spans="2:39" ht="15.75" customHeight="1">
      <c r="B24" s="29"/>
      <c r="D24" s="186"/>
      <c r="E24" s="250"/>
      <c r="F24" s="277"/>
      <c r="G24" s="264"/>
      <c r="H24" s="247"/>
      <c r="I24" s="252"/>
      <c r="J24" s="246" t="s">
        <v>186</v>
      </c>
      <c r="K24" s="239" t="s">
        <v>809</v>
      </c>
      <c r="L24" s="240" t="s">
        <v>810</v>
      </c>
      <c r="M24" s="272">
        <v>490</v>
      </c>
      <c r="N24" s="247"/>
      <c r="O24" s="252"/>
      <c r="P24" s="246"/>
      <c r="Q24" s="271" t="s">
        <v>811</v>
      </c>
      <c r="R24" s="273"/>
      <c r="S24" s="264" t="s">
        <v>427</v>
      </c>
      <c r="T24" s="247"/>
      <c r="U24" s="252"/>
      <c r="V24" s="246" t="s">
        <v>186</v>
      </c>
      <c r="W24" s="239" t="s">
        <v>812</v>
      </c>
      <c r="X24" s="241" t="s">
        <v>813</v>
      </c>
      <c r="Y24" s="272">
        <v>280</v>
      </c>
      <c r="Z24" s="247"/>
      <c r="AA24" s="253"/>
      <c r="AB24" s="246" t="s">
        <v>186</v>
      </c>
      <c r="AC24" s="239" t="s">
        <v>814</v>
      </c>
      <c r="AD24" s="240" t="s">
        <v>815</v>
      </c>
      <c r="AE24" s="272" t="s">
        <v>198</v>
      </c>
      <c r="AF24" s="247"/>
      <c r="AG24" s="253"/>
      <c r="AH24" s="25"/>
      <c r="AI24" s="27"/>
      <c r="AJ24" s="27"/>
      <c r="AK24" s="183"/>
      <c r="AL24" s="235"/>
      <c r="AM24" s="185"/>
    </row>
    <row r="25" spans="2:39" ht="16.5" customHeight="1">
      <c r="B25" s="29"/>
      <c r="D25" s="186"/>
      <c r="E25" s="250"/>
      <c r="F25" s="250"/>
      <c r="G25" s="258"/>
      <c r="H25" s="247"/>
      <c r="I25" s="252"/>
      <c r="J25" s="246"/>
      <c r="K25" s="239" t="s">
        <v>816</v>
      </c>
      <c r="L25" s="240"/>
      <c r="M25" s="264" t="s">
        <v>427</v>
      </c>
      <c r="N25" s="247"/>
      <c r="O25" s="252"/>
      <c r="P25" s="246"/>
      <c r="Q25" s="239" t="s">
        <v>817</v>
      </c>
      <c r="R25" s="240"/>
      <c r="S25" s="264" t="s">
        <v>427</v>
      </c>
      <c r="T25" s="247"/>
      <c r="U25" s="252"/>
      <c r="V25" s="246"/>
      <c r="W25" s="239" t="s">
        <v>818</v>
      </c>
      <c r="X25" s="244" t="s">
        <v>819</v>
      </c>
      <c r="Y25" s="274" t="s">
        <v>519</v>
      </c>
      <c r="Z25" s="247"/>
      <c r="AA25" s="253"/>
      <c r="AB25" s="246"/>
      <c r="AC25" s="239"/>
      <c r="AD25" s="240" t="s">
        <v>253</v>
      </c>
      <c r="AE25" s="272"/>
      <c r="AF25" s="247"/>
      <c r="AG25" s="253"/>
      <c r="AH25" s="25"/>
      <c r="AI25" s="27"/>
      <c r="AJ25" s="27"/>
      <c r="AK25" s="183"/>
      <c r="AL25" s="235"/>
      <c r="AM25" s="185"/>
    </row>
    <row r="26" spans="2:39" ht="16.5" customHeight="1">
      <c r="B26" s="29"/>
      <c r="D26" s="186"/>
      <c r="E26" s="49"/>
      <c r="F26" s="277"/>
      <c r="G26" s="264"/>
      <c r="H26" s="247"/>
      <c r="I26" s="252"/>
      <c r="J26" s="246"/>
      <c r="K26" s="239"/>
      <c r="L26" s="240"/>
      <c r="M26" s="274"/>
      <c r="N26" s="247"/>
      <c r="O26" s="252"/>
      <c r="P26" s="246"/>
      <c r="Q26" s="239"/>
      <c r="R26" s="240"/>
      <c r="S26" s="272"/>
      <c r="T26" s="247"/>
      <c r="U26" s="252"/>
      <c r="V26" s="246"/>
      <c r="W26" s="239"/>
      <c r="X26" s="244"/>
      <c r="Y26" s="272"/>
      <c r="Z26" s="247"/>
      <c r="AA26" s="253"/>
      <c r="AB26" s="186"/>
      <c r="AC26" s="239"/>
      <c r="AD26" s="239" t="s">
        <v>253</v>
      </c>
      <c r="AE26" s="272"/>
      <c r="AF26" s="247"/>
      <c r="AG26" s="255"/>
      <c r="AH26" s="25"/>
      <c r="AI26" s="27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64"/>
      <c r="H27" s="247"/>
      <c r="I27" s="252"/>
      <c r="J27" s="186"/>
      <c r="K27" s="239"/>
      <c r="L27" s="239"/>
      <c r="M27" s="274"/>
      <c r="N27" s="247"/>
      <c r="O27" s="252"/>
      <c r="P27" s="246"/>
      <c r="Q27" s="271"/>
      <c r="R27" s="256"/>
      <c r="S27" s="238"/>
      <c r="T27" s="247"/>
      <c r="U27" s="252"/>
      <c r="V27" s="246"/>
      <c r="W27" s="239"/>
      <c r="X27" s="240"/>
      <c r="Y27" s="258"/>
      <c r="Z27" s="247"/>
      <c r="AA27" s="253"/>
      <c r="AB27" s="186"/>
      <c r="AC27" s="239"/>
      <c r="AD27" s="239" t="s">
        <v>253</v>
      </c>
      <c r="AE27" s="272"/>
      <c r="AF27" s="247"/>
      <c r="AG27" s="255"/>
      <c r="AH27" s="25"/>
      <c r="AI27" s="27"/>
      <c r="AJ27" s="27"/>
      <c r="AK27" s="183"/>
      <c r="AL27" s="235"/>
      <c r="AM27" s="189"/>
    </row>
    <row r="28" spans="2:39" ht="16.5" customHeight="1">
      <c r="B28" s="29"/>
      <c r="D28" s="186"/>
      <c r="E28" s="49"/>
      <c r="F28" s="49" t="s">
        <v>253</v>
      </c>
      <c r="G28" s="272"/>
      <c r="H28" s="247"/>
      <c r="I28" s="252"/>
      <c r="J28" s="186"/>
      <c r="K28" s="239"/>
      <c r="L28" s="239"/>
      <c r="M28" s="274"/>
      <c r="N28" s="247"/>
      <c r="O28" s="252"/>
      <c r="P28" s="246"/>
      <c r="Q28" s="239"/>
      <c r="R28" s="240"/>
      <c r="S28" s="272"/>
      <c r="T28" s="247"/>
      <c r="U28" s="252"/>
      <c r="V28" s="246"/>
      <c r="W28" s="239"/>
      <c r="X28" s="240" t="s">
        <v>253</v>
      </c>
      <c r="Y28" s="272"/>
      <c r="Z28" s="247"/>
      <c r="AA28" s="253"/>
      <c r="AB28" s="186"/>
      <c r="AC28" s="239"/>
      <c r="AD28" s="239" t="s">
        <v>253</v>
      </c>
      <c r="AE28" s="272"/>
      <c r="AF28" s="247"/>
      <c r="AG28" s="255"/>
      <c r="AH28" s="25"/>
      <c r="AI28" s="27"/>
      <c r="AJ28" s="27"/>
      <c r="AK28" s="183"/>
      <c r="AL28" s="235"/>
      <c r="AM28" s="189"/>
    </row>
    <row r="29" spans="2:39" ht="16.5" customHeight="1">
      <c r="B29" s="21"/>
      <c r="C29" s="22"/>
      <c r="D29" s="186"/>
      <c r="E29" s="49"/>
      <c r="F29" s="49" t="s">
        <v>253</v>
      </c>
      <c r="G29" s="272"/>
      <c r="H29" s="247"/>
      <c r="I29" s="252"/>
      <c r="J29" s="186"/>
      <c r="K29" s="239"/>
      <c r="L29" s="239"/>
      <c r="M29" s="272"/>
      <c r="N29" s="247"/>
      <c r="O29" s="252"/>
      <c r="P29" s="246"/>
      <c r="Q29" s="239"/>
      <c r="R29" s="240"/>
      <c r="S29" s="272"/>
      <c r="T29" s="247"/>
      <c r="U29" s="252"/>
      <c r="V29" s="246"/>
      <c r="W29" s="239"/>
      <c r="X29" s="240" t="s">
        <v>253</v>
      </c>
      <c r="Y29" s="272"/>
      <c r="Z29" s="247"/>
      <c r="AA29" s="253"/>
      <c r="AB29" s="186"/>
      <c r="AC29" s="239"/>
      <c r="AD29" s="239" t="s">
        <v>253</v>
      </c>
      <c r="AE29" s="272"/>
      <c r="AF29" s="247"/>
      <c r="AG29" s="255"/>
      <c r="AH29" s="25"/>
      <c r="AI29" s="27"/>
      <c r="AJ29" s="27"/>
      <c r="AK29" s="183"/>
      <c r="AL29" s="235"/>
      <c r="AM29" s="189"/>
    </row>
    <row r="30" spans="2:39" ht="16.5" customHeight="1" thickBot="1">
      <c r="B30" s="21"/>
      <c r="D30" s="186"/>
      <c r="E30" s="250"/>
      <c r="F30" s="250" t="s">
        <v>253</v>
      </c>
      <c r="G30" s="238"/>
      <c r="H30" s="247"/>
      <c r="I30" s="251"/>
      <c r="J30" s="246"/>
      <c r="K30" s="239"/>
      <c r="L30" s="240"/>
      <c r="M30" s="272"/>
      <c r="N30" s="247"/>
      <c r="O30" s="251"/>
      <c r="P30" s="246"/>
      <c r="Q30" s="239"/>
      <c r="R30" s="240"/>
      <c r="S30" s="272"/>
      <c r="T30" s="247"/>
      <c r="U30" s="252"/>
      <c r="V30" s="246"/>
      <c r="W30" s="239"/>
      <c r="X30" s="240" t="s">
        <v>253</v>
      </c>
      <c r="Y30" s="272"/>
      <c r="Z30" s="247"/>
      <c r="AA30" s="253"/>
      <c r="AB30" s="246"/>
      <c r="AC30" s="239"/>
      <c r="AD30" s="240" t="s">
        <v>253</v>
      </c>
      <c r="AE30" s="272"/>
      <c r="AF30" s="247"/>
      <c r="AG30" s="255"/>
      <c r="AH30" s="25"/>
      <c r="AI30" s="27"/>
      <c r="AJ30" s="27"/>
      <c r="AK30" s="183"/>
      <c r="AL30" s="235"/>
      <c r="AM30" s="189"/>
    </row>
    <row r="31" spans="2:39" ht="16.5" customHeight="1">
      <c r="B31" s="31" t="s">
        <v>254</v>
      </c>
      <c r="C31" s="32">
        <f>SUM(G31:AG31)</f>
        <v>7220</v>
      </c>
      <c r="D31" s="33"/>
      <c r="E31" s="190"/>
      <c r="F31" s="190" t="s">
        <v>253</v>
      </c>
      <c r="G31" s="191">
        <f>SUM(G21:G30)</f>
        <v>0</v>
      </c>
      <c r="H31" s="191"/>
      <c r="I31" s="266"/>
      <c r="J31" s="33"/>
      <c r="K31" s="190"/>
      <c r="L31" s="190"/>
      <c r="M31" s="191">
        <f>SUM(M21:M30)</f>
        <v>4080</v>
      </c>
      <c r="N31" s="191"/>
      <c r="O31" s="266"/>
      <c r="P31" s="33"/>
      <c r="Q31" s="190"/>
      <c r="R31" s="190"/>
      <c r="S31" s="191">
        <f>SUM(S21:S30)</f>
        <v>1850</v>
      </c>
      <c r="T31" s="191"/>
      <c r="U31" s="266"/>
      <c r="V31" s="33"/>
      <c r="W31" s="190"/>
      <c r="X31" s="190" t="s">
        <v>253</v>
      </c>
      <c r="Y31" s="191">
        <f>SUM(Y21:Y30)</f>
        <v>1290</v>
      </c>
      <c r="Z31" s="236"/>
      <c r="AA31" s="266"/>
      <c r="AB31" s="33"/>
      <c r="AC31" s="190"/>
      <c r="AD31" s="190" t="s">
        <v>253</v>
      </c>
      <c r="AE31" s="191">
        <f>SUM(AE21:AE30)</f>
        <v>0</v>
      </c>
      <c r="AF31" s="236"/>
      <c r="AG31" s="227"/>
      <c r="AH31" s="38"/>
      <c r="AI31" s="190"/>
      <c r="AJ31" s="190"/>
      <c r="AK31" s="191">
        <f>SUM(AK21:AK30)</f>
        <v>0</v>
      </c>
      <c r="AL31" s="236"/>
      <c r="AM31" s="192"/>
    </row>
    <row r="32" spans="2:39" ht="15.75" customHeight="1" thickBot="1">
      <c r="B32" s="40" t="s">
        <v>255</v>
      </c>
      <c r="C32" s="41">
        <f>SUM(H32,N32,T32,Z32,AF32,AL32)</f>
        <v>0</v>
      </c>
      <c r="D32" s="42"/>
      <c r="E32" s="193"/>
      <c r="F32" s="193" t="s">
        <v>253</v>
      </c>
      <c r="G32" s="194"/>
      <c r="H32" s="194">
        <f>SUM(H21:H30)</f>
        <v>0</v>
      </c>
      <c r="I32" s="267"/>
      <c r="J32" s="42"/>
      <c r="K32" s="193"/>
      <c r="L32" s="193"/>
      <c r="M32" s="194"/>
      <c r="N32" s="194">
        <f>SUM(N21:N30)</f>
        <v>0</v>
      </c>
      <c r="O32" s="267"/>
      <c r="P32" s="42"/>
      <c r="Q32" s="193"/>
      <c r="R32" s="193"/>
      <c r="S32" s="194"/>
      <c r="T32" s="194">
        <f>SUM(T21:T30)</f>
        <v>0</v>
      </c>
      <c r="U32" s="267"/>
      <c r="V32" s="42"/>
      <c r="W32" s="193"/>
      <c r="X32" s="193" t="s">
        <v>253</v>
      </c>
      <c r="Y32" s="194"/>
      <c r="Z32" s="194">
        <f>SUM(Z21:Z30)</f>
        <v>0</v>
      </c>
      <c r="AA32" s="267"/>
      <c r="AB32" s="42"/>
      <c r="AC32" s="193"/>
      <c r="AD32" s="193" t="s">
        <v>253</v>
      </c>
      <c r="AE32" s="194"/>
      <c r="AF32" s="194">
        <f>SUM(AF21:AF30)</f>
        <v>0</v>
      </c>
      <c r="AG32" s="228"/>
      <c r="AH32" s="47"/>
      <c r="AI32" s="193"/>
      <c r="AJ32" s="193"/>
      <c r="AK32" s="194"/>
      <c r="AL32" s="194">
        <f>SUM(AL21:AL30)</f>
        <v>0</v>
      </c>
      <c r="AM32" s="195"/>
    </row>
    <row r="33" spans="2:39" ht="15.75" customHeight="1">
      <c r="B33" s="21" t="s">
        <v>156</v>
      </c>
      <c r="C33" s="22"/>
      <c r="D33" s="246" t="s">
        <v>186</v>
      </c>
      <c r="E33" s="49" t="s">
        <v>820</v>
      </c>
      <c r="F33" s="277" t="s">
        <v>821</v>
      </c>
      <c r="G33" s="272">
        <v>110</v>
      </c>
      <c r="H33" s="247"/>
      <c r="I33" s="248"/>
      <c r="J33" s="246" t="s">
        <v>186</v>
      </c>
      <c r="K33" s="271" t="s">
        <v>822</v>
      </c>
      <c r="L33" s="273" t="s">
        <v>823</v>
      </c>
      <c r="M33" s="238">
        <v>200</v>
      </c>
      <c r="N33" s="247"/>
      <c r="O33" s="248"/>
      <c r="P33" s="246" t="s">
        <v>189</v>
      </c>
      <c r="Q33" s="239" t="s">
        <v>824</v>
      </c>
      <c r="R33" s="240" t="s">
        <v>825</v>
      </c>
      <c r="S33" s="272">
        <v>500</v>
      </c>
      <c r="T33" s="247"/>
      <c r="U33" s="248"/>
      <c r="V33" s="246" t="s">
        <v>189</v>
      </c>
      <c r="W33" s="239" t="s">
        <v>826</v>
      </c>
      <c r="X33" s="240" t="s">
        <v>827</v>
      </c>
      <c r="Y33" s="272">
        <v>500</v>
      </c>
      <c r="Z33" s="247"/>
      <c r="AA33" s="249"/>
      <c r="AB33" s="246" t="s">
        <v>186</v>
      </c>
      <c r="AC33" s="239" t="s">
        <v>828</v>
      </c>
      <c r="AD33" s="240" t="s">
        <v>829</v>
      </c>
      <c r="AE33" s="272" t="s">
        <v>198</v>
      </c>
      <c r="AF33" s="247"/>
      <c r="AG33" s="253"/>
      <c r="AH33" s="25"/>
      <c r="AI33" s="27"/>
      <c r="AJ33" s="27"/>
      <c r="AK33" s="183"/>
      <c r="AL33" s="235"/>
      <c r="AM33" s="185"/>
    </row>
    <row r="34" spans="2:39" ht="16.5" customHeight="1">
      <c r="B34" s="21">
        <v>40214</v>
      </c>
      <c r="D34" s="186"/>
      <c r="E34" s="49" t="s">
        <v>830</v>
      </c>
      <c r="F34" s="269"/>
      <c r="G34" s="264" t="s">
        <v>427</v>
      </c>
      <c r="H34" s="247"/>
      <c r="I34" s="251"/>
      <c r="J34" s="246" t="s">
        <v>186</v>
      </c>
      <c r="K34" s="239" t="s">
        <v>831</v>
      </c>
      <c r="L34" s="240" t="s">
        <v>832</v>
      </c>
      <c r="M34" s="272">
        <v>460</v>
      </c>
      <c r="N34" s="247"/>
      <c r="O34" s="251"/>
      <c r="P34" s="246" t="s">
        <v>189</v>
      </c>
      <c r="Q34" s="271" t="s">
        <v>833</v>
      </c>
      <c r="R34" s="273" t="s">
        <v>834</v>
      </c>
      <c r="S34" s="238">
        <v>800</v>
      </c>
      <c r="T34" s="247"/>
      <c r="U34" s="252"/>
      <c r="V34" s="246" t="s">
        <v>189</v>
      </c>
      <c r="W34" s="271" t="s">
        <v>835</v>
      </c>
      <c r="X34" s="273" t="s">
        <v>836</v>
      </c>
      <c r="Y34" s="238">
        <v>1160</v>
      </c>
      <c r="Z34" s="247"/>
      <c r="AA34" s="253"/>
      <c r="AB34" s="246" t="s">
        <v>186</v>
      </c>
      <c r="AC34" s="239" t="s">
        <v>837</v>
      </c>
      <c r="AD34" s="240" t="s">
        <v>838</v>
      </c>
      <c r="AE34" s="272" t="s">
        <v>220</v>
      </c>
      <c r="AF34" s="247"/>
      <c r="AG34" s="255"/>
      <c r="AH34" s="25"/>
      <c r="AI34" s="27"/>
      <c r="AJ34" s="27"/>
      <c r="AK34" s="183"/>
      <c r="AL34" s="235"/>
      <c r="AM34" s="189"/>
    </row>
    <row r="35" spans="2:39" ht="16.5" customHeight="1">
      <c r="B35" s="29"/>
      <c r="D35" s="186"/>
      <c r="E35" s="49"/>
      <c r="F35" s="277"/>
      <c r="G35" s="264"/>
      <c r="H35" s="247"/>
      <c r="I35" s="252"/>
      <c r="J35" s="246" t="s">
        <v>186</v>
      </c>
      <c r="K35" s="239" t="s">
        <v>839</v>
      </c>
      <c r="L35" s="240" t="s">
        <v>840</v>
      </c>
      <c r="M35" s="272">
        <v>900</v>
      </c>
      <c r="N35" s="247"/>
      <c r="O35" s="252"/>
      <c r="P35" s="246" t="s">
        <v>186</v>
      </c>
      <c r="Q35" s="271" t="s">
        <v>841</v>
      </c>
      <c r="R35" s="237" t="s">
        <v>842</v>
      </c>
      <c r="S35" s="257">
        <v>20</v>
      </c>
      <c r="T35" s="247"/>
      <c r="U35" s="252"/>
      <c r="V35" s="246"/>
      <c r="W35" s="239"/>
      <c r="X35" s="240"/>
      <c r="Y35" s="264"/>
      <c r="Z35" s="247"/>
      <c r="AA35" s="253"/>
      <c r="AB35" s="246" t="s">
        <v>186</v>
      </c>
      <c r="AC35" s="239" t="s">
        <v>843</v>
      </c>
      <c r="AD35" s="240" t="s">
        <v>844</v>
      </c>
      <c r="AE35" s="272" t="s">
        <v>198</v>
      </c>
      <c r="AF35" s="247"/>
      <c r="AG35" s="253"/>
      <c r="AH35" s="25"/>
      <c r="AI35" s="27"/>
      <c r="AJ35" s="27"/>
      <c r="AK35" s="183"/>
      <c r="AL35" s="235"/>
      <c r="AM35" s="185"/>
    </row>
    <row r="36" spans="2:39" ht="16.5" customHeight="1">
      <c r="B36" s="29"/>
      <c r="D36" s="186"/>
      <c r="E36" s="250"/>
      <c r="F36" s="269"/>
      <c r="G36" s="238"/>
      <c r="H36" s="247"/>
      <c r="I36" s="252"/>
      <c r="J36" s="246" t="s">
        <v>186</v>
      </c>
      <c r="K36" s="239" t="s">
        <v>845</v>
      </c>
      <c r="L36" s="287" t="s">
        <v>846</v>
      </c>
      <c r="M36" s="272">
        <v>130</v>
      </c>
      <c r="N36" s="247"/>
      <c r="O36" s="252"/>
      <c r="P36" s="246"/>
      <c r="Q36" s="271"/>
      <c r="R36" s="237"/>
      <c r="S36" s="258"/>
      <c r="T36" s="247"/>
      <c r="U36" s="252"/>
      <c r="V36" s="246"/>
      <c r="W36" s="239"/>
      <c r="X36" s="240" t="s">
        <v>253</v>
      </c>
      <c r="Y36" s="272"/>
      <c r="Z36" s="247"/>
      <c r="AA36" s="253"/>
      <c r="AB36" s="246" t="s">
        <v>186</v>
      </c>
      <c r="AC36" s="239" t="s">
        <v>847</v>
      </c>
      <c r="AD36" s="240" t="s">
        <v>848</v>
      </c>
      <c r="AE36" s="272" t="s">
        <v>198</v>
      </c>
      <c r="AF36" s="247"/>
      <c r="AG36" s="253"/>
      <c r="AH36" s="25"/>
      <c r="AI36" s="27"/>
      <c r="AJ36" s="27"/>
      <c r="AK36" s="183"/>
      <c r="AL36" s="235"/>
      <c r="AM36" s="185"/>
    </row>
    <row r="37" spans="2:39" ht="16.5" customHeight="1">
      <c r="B37" s="29"/>
      <c r="D37" s="186"/>
      <c r="E37" s="49"/>
      <c r="F37" s="277"/>
      <c r="G37" s="272"/>
      <c r="H37" s="247"/>
      <c r="I37" s="252"/>
      <c r="J37" s="246"/>
      <c r="K37" s="271"/>
      <c r="L37" s="287"/>
      <c r="M37" s="274"/>
      <c r="N37" s="247"/>
      <c r="O37" s="252"/>
      <c r="P37" s="246"/>
      <c r="Q37" s="271"/>
      <c r="R37" s="237"/>
      <c r="S37" s="264"/>
      <c r="T37" s="247"/>
      <c r="U37" s="252"/>
      <c r="V37" s="246"/>
      <c r="W37" s="239"/>
      <c r="X37" s="240" t="s">
        <v>253</v>
      </c>
      <c r="Y37" s="272"/>
      <c r="Z37" s="247"/>
      <c r="AA37" s="253"/>
      <c r="AB37" s="246"/>
      <c r="AC37" s="239"/>
      <c r="AD37" s="240" t="s">
        <v>253</v>
      </c>
      <c r="AE37" s="272"/>
      <c r="AF37" s="247"/>
      <c r="AG37" s="253"/>
      <c r="AH37" s="25"/>
      <c r="AI37" s="27"/>
      <c r="AJ37" s="27"/>
      <c r="AK37" s="183"/>
      <c r="AL37" s="235"/>
      <c r="AM37" s="185"/>
    </row>
    <row r="38" spans="2:39" ht="16.5" customHeight="1">
      <c r="B38" s="29"/>
      <c r="D38" s="186"/>
      <c r="E38" s="49"/>
      <c r="F38" s="277"/>
      <c r="G38" s="264"/>
      <c r="H38" s="247"/>
      <c r="I38" s="252"/>
      <c r="J38" s="186"/>
      <c r="K38" s="239"/>
      <c r="L38" s="240"/>
      <c r="M38" s="274"/>
      <c r="N38" s="247"/>
      <c r="O38" s="252"/>
      <c r="P38" s="246"/>
      <c r="Q38" s="271"/>
      <c r="R38" s="237"/>
      <c r="S38" s="264"/>
      <c r="T38" s="247"/>
      <c r="U38" s="252"/>
      <c r="V38" s="246"/>
      <c r="W38" s="49"/>
      <c r="X38" s="49" t="s">
        <v>253</v>
      </c>
      <c r="Y38" s="272"/>
      <c r="Z38" s="247"/>
      <c r="AA38" s="253"/>
      <c r="AB38" s="186"/>
      <c r="AC38" s="239"/>
      <c r="AD38" s="239" t="s">
        <v>253</v>
      </c>
      <c r="AE38" s="272"/>
      <c r="AF38" s="247"/>
      <c r="AG38" s="255"/>
      <c r="AH38" s="25"/>
      <c r="AI38" s="27"/>
      <c r="AJ38" s="27"/>
      <c r="AK38" s="183"/>
      <c r="AL38" s="235"/>
      <c r="AM38" s="189"/>
    </row>
    <row r="39" spans="2:39" ht="15.75" customHeight="1">
      <c r="B39" s="29"/>
      <c r="D39" s="186"/>
      <c r="E39" s="49"/>
      <c r="F39" s="49" t="s">
        <v>253</v>
      </c>
      <c r="G39" s="272"/>
      <c r="H39" s="247"/>
      <c r="I39" s="252"/>
      <c r="J39" s="186"/>
      <c r="K39" s="239"/>
      <c r="L39" s="239"/>
      <c r="M39" s="274"/>
      <c r="N39" s="247"/>
      <c r="O39" s="252"/>
      <c r="P39" s="246"/>
      <c r="Q39" s="239"/>
      <c r="R39" s="240"/>
      <c r="S39" s="272"/>
      <c r="T39" s="247"/>
      <c r="U39" s="252"/>
      <c r="V39" s="246"/>
      <c r="W39" s="239"/>
      <c r="X39" s="240" t="s">
        <v>253</v>
      </c>
      <c r="Y39" s="272"/>
      <c r="Z39" s="247"/>
      <c r="AA39" s="253"/>
      <c r="AB39" s="186"/>
      <c r="AC39" s="239"/>
      <c r="AD39" s="239" t="s">
        <v>253</v>
      </c>
      <c r="AE39" s="272"/>
      <c r="AF39" s="247"/>
      <c r="AG39" s="255"/>
      <c r="AH39" s="25"/>
      <c r="AI39" s="27"/>
      <c r="AJ39" s="27"/>
      <c r="AK39" s="183"/>
      <c r="AL39" s="235"/>
      <c r="AM39" s="189"/>
    </row>
    <row r="40" spans="2:39" ht="15.75" customHeight="1">
      <c r="B40" s="29"/>
      <c r="D40" s="186"/>
      <c r="E40" s="49"/>
      <c r="F40" s="49" t="s">
        <v>253</v>
      </c>
      <c r="G40" s="272"/>
      <c r="H40" s="247"/>
      <c r="I40" s="252"/>
      <c r="J40" s="186"/>
      <c r="K40" s="239"/>
      <c r="L40" s="239"/>
      <c r="M40" s="272"/>
      <c r="N40" s="247"/>
      <c r="O40" s="252"/>
      <c r="P40" s="246"/>
      <c r="Q40" s="239"/>
      <c r="R40" s="240"/>
      <c r="S40" s="272"/>
      <c r="T40" s="247"/>
      <c r="U40" s="252"/>
      <c r="V40" s="246"/>
      <c r="W40" s="239"/>
      <c r="X40" s="240" t="s">
        <v>253</v>
      </c>
      <c r="Y40" s="272"/>
      <c r="Z40" s="247"/>
      <c r="AA40" s="253"/>
      <c r="AB40" s="186"/>
      <c r="AC40" s="239"/>
      <c r="AD40" s="239" t="s">
        <v>253</v>
      </c>
      <c r="AE40" s="272"/>
      <c r="AF40" s="247"/>
      <c r="AG40" s="255"/>
      <c r="AH40" s="25"/>
      <c r="AI40" s="27"/>
      <c r="AJ40" s="27"/>
      <c r="AK40" s="183"/>
      <c r="AL40" s="235"/>
      <c r="AM40" s="189"/>
    </row>
    <row r="41" spans="2:39" ht="16.5" customHeight="1">
      <c r="B41" s="21"/>
      <c r="C41" s="22"/>
      <c r="D41" s="186"/>
      <c r="E41" s="49"/>
      <c r="F41" s="49" t="s">
        <v>253</v>
      </c>
      <c r="G41" s="272"/>
      <c r="H41" s="247"/>
      <c r="I41" s="252"/>
      <c r="J41" s="186"/>
      <c r="K41" s="239"/>
      <c r="L41" s="239"/>
      <c r="M41" s="272"/>
      <c r="N41" s="247"/>
      <c r="O41" s="252"/>
      <c r="P41" s="246"/>
      <c r="Q41" s="239"/>
      <c r="R41" s="240"/>
      <c r="S41" s="272"/>
      <c r="T41" s="247"/>
      <c r="U41" s="252"/>
      <c r="V41" s="246"/>
      <c r="W41" s="239"/>
      <c r="X41" s="240" t="s">
        <v>253</v>
      </c>
      <c r="Y41" s="272"/>
      <c r="Z41" s="247"/>
      <c r="AA41" s="253"/>
      <c r="AB41" s="186"/>
      <c r="AC41" s="239"/>
      <c r="AD41" s="239" t="s">
        <v>253</v>
      </c>
      <c r="AE41" s="272"/>
      <c r="AF41" s="247"/>
      <c r="AG41" s="255"/>
      <c r="AH41" s="25"/>
      <c r="AI41" s="27"/>
      <c r="AJ41" s="27"/>
      <c r="AK41" s="183"/>
      <c r="AL41" s="235"/>
      <c r="AM41" s="189"/>
    </row>
    <row r="42" spans="2:39" ht="16.5" customHeight="1" thickBot="1">
      <c r="B42" s="21"/>
      <c r="D42" s="186"/>
      <c r="E42" s="250"/>
      <c r="F42" s="250" t="s">
        <v>253</v>
      </c>
      <c r="G42" s="238"/>
      <c r="H42" s="247"/>
      <c r="I42" s="251"/>
      <c r="J42" s="246"/>
      <c r="K42" s="239"/>
      <c r="L42" s="240"/>
      <c r="M42" s="272"/>
      <c r="N42" s="247"/>
      <c r="O42" s="251"/>
      <c r="P42" s="246"/>
      <c r="Q42" s="239"/>
      <c r="R42" s="240"/>
      <c r="S42" s="272"/>
      <c r="T42" s="247"/>
      <c r="U42" s="252"/>
      <c r="V42" s="246"/>
      <c r="W42" s="239"/>
      <c r="X42" s="240" t="s">
        <v>253</v>
      </c>
      <c r="Y42" s="272"/>
      <c r="Z42" s="247"/>
      <c r="AA42" s="253"/>
      <c r="AB42" s="246"/>
      <c r="AC42" s="239"/>
      <c r="AD42" s="240" t="s">
        <v>253</v>
      </c>
      <c r="AE42" s="272"/>
      <c r="AF42" s="247"/>
      <c r="AG42" s="255"/>
      <c r="AH42" s="25"/>
      <c r="AI42" s="27"/>
      <c r="AJ42" s="27"/>
      <c r="AK42" s="183"/>
      <c r="AL42" s="235"/>
      <c r="AM42" s="189"/>
    </row>
    <row r="43" spans="2:39" ht="16.5" customHeight="1">
      <c r="B43" s="31" t="s">
        <v>254</v>
      </c>
      <c r="C43" s="32">
        <f>SUM(G43:AG43)</f>
        <v>4780</v>
      </c>
      <c r="D43" s="33"/>
      <c r="E43" s="190"/>
      <c r="F43" s="190" t="s">
        <v>253</v>
      </c>
      <c r="G43" s="191">
        <f>SUM(G33:G42)</f>
        <v>110</v>
      </c>
      <c r="H43" s="191"/>
      <c r="I43" s="266"/>
      <c r="J43" s="33"/>
      <c r="K43" s="190"/>
      <c r="L43" s="190"/>
      <c r="M43" s="191">
        <f>SUM(M33:M42)</f>
        <v>1690</v>
      </c>
      <c r="N43" s="191"/>
      <c r="O43" s="266"/>
      <c r="P43" s="33"/>
      <c r="Q43" s="190"/>
      <c r="R43" s="190"/>
      <c r="S43" s="191">
        <f>SUM(S33:S42)</f>
        <v>1320</v>
      </c>
      <c r="T43" s="191"/>
      <c r="U43" s="266"/>
      <c r="V43" s="33"/>
      <c r="W43" s="190"/>
      <c r="X43" s="190" t="s">
        <v>253</v>
      </c>
      <c r="Y43" s="191">
        <f>SUM(Y33:Y42)</f>
        <v>1660</v>
      </c>
      <c r="Z43" s="191"/>
      <c r="AA43" s="266"/>
      <c r="AB43" s="33"/>
      <c r="AC43" s="190"/>
      <c r="AD43" s="190" t="s">
        <v>253</v>
      </c>
      <c r="AE43" s="191">
        <f>SUM(AE33:AE42)</f>
        <v>0</v>
      </c>
      <c r="AF43" s="236"/>
      <c r="AG43" s="227"/>
      <c r="AH43" s="38"/>
      <c r="AI43" s="190"/>
      <c r="AJ43" s="190"/>
      <c r="AK43" s="191">
        <f>SUM(AK33:AK42)</f>
        <v>0</v>
      </c>
      <c r="AL43" s="236"/>
      <c r="AM43" s="192"/>
    </row>
    <row r="44" spans="2:39" ht="15.75" customHeight="1" thickBot="1">
      <c r="B44" s="40" t="s">
        <v>255</v>
      </c>
      <c r="C44" s="41">
        <f>SUM(H44,N44,T44,Z44,AF44,AL44)</f>
        <v>0</v>
      </c>
      <c r="D44" s="42"/>
      <c r="E44" s="193"/>
      <c r="F44" s="193" t="s">
        <v>253</v>
      </c>
      <c r="G44" s="194"/>
      <c r="H44" s="194">
        <f>SUM(H33:H42)</f>
        <v>0</v>
      </c>
      <c r="I44" s="267"/>
      <c r="J44" s="42"/>
      <c r="K44" s="193"/>
      <c r="L44" s="193"/>
      <c r="M44" s="194"/>
      <c r="N44" s="194">
        <f>SUM(N33:N42)</f>
        <v>0</v>
      </c>
      <c r="O44" s="267"/>
      <c r="P44" s="42"/>
      <c r="Q44" s="193"/>
      <c r="R44" s="193"/>
      <c r="S44" s="194"/>
      <c r="T44" s="194">
        <f>SUM(T33:T42)</f>
        <v>0</v>
      </c>
      <c r="U44" s="267"/>
      <c r="V44" s="42"/>
      <c r="W44" s="193"/>
      <c r="X44" s="193" t="s">
        <v>253</v>
      </c>
      <c r="Y44" s="194"/>
      <c r="Z44" s="194">
        <f>SUM(Z33:Z42)</f>
        <v>0</v>
      </c>
      <c r="AA44" s="267"/>
      <c r="AB44" s="42"/>
      <c r="AC44" s="193"/>
      <c r="AD44" s="193" t="s">
        <v>253</v>
      </c>
      <c r="AE44" s="194"/>
      <c r="AF44" s="194">
        <f>SUM(AF33:AF42)</f>
        <v>0</v>
      </c>
      <c r="AG44" s="228"/>
      <c r="AH44" s="47"/>
      <c r="AI44" s="193"/>
      <c r="AJ44" s="193"/>
      <c r="AK44" s="194"/>
      <c r="AL44" s="194">
        <f>SUM(AL33:AL42)</f>
        <v>0</v>
      </c>
      <c r="AM44" s="195"/>
    </row>
    <row r="45" spans="2:39" ht="15.75" customHeight="1">
      <c r="B45" s="21" t="s">
        <v>849</v>
      </c>
      <c r="C45" s="22"/>
      <c r="D45" s="246"/>
      <c r="E45" s="250"/>
      <c r="F45" s="269"/>
      <c r="G45" s="264"/>
      <c r="H45" s="247"/>
      <c r="I45" s="248"/>
      <c r="J45" s="246" t="s">
        <v>186</v>
      </c>
      <c r="K45" s="271" t="s">
        <v>850</v>
      </c>
      <c r="L45" s="273" t="s">
        <v>851</v>
      </c>
      <c r="M45" s="238">
        <v>650</v>
      </c>
      <c r="N45" s="247"/>
      <c r="O45" s="248"/>
      <c r="P45" s="246" t="s">
        <v>186</v>
      </c>
      <c r="Q45" s="245" t="s">
        <v>852</v>
      </c>
      <c r="R45" s="256" t="s">
        <v>853</v>
      </c>
      <c r="S45" s="238">
        <v>300</v>
      </c>
      <c r="T45" s="247"/>
      <c r="U45" s="248"/>
      <c r="V45" s="246" t="s">
        <v>186</v>
      </c>
      <c r="W45" s="271" t="s">
        <v>854</v>
      </c>
      <c r="X45" s="273" t="s">
        <v>855</v>
      </c>
      <c r="Y45" s="238">
        <v>590</v>
      </c>
      <c r="Z45" s="247"/>
      <c r="AA45" s="249"/>
      <c r="AB45" s="246" t="s">
        <v>186</v>
      </c>
      <c r="AC45" s="239" t="s">
        <v>856</v>
      </c>
      <c r="AD45" s="240" t="s">
        <v>857</v>
      </c>
      <c r="AE45" s="272" t="s">
        <v>198</v>
      </c>
      <c r="AF45" s="247"/>
      <c r="AG45" s="253"/>
      <c r="AH45" s="25"/>
      <c r="AI45" s="27"/>
      <c r="AJ45" s="27"/>
      <c r="AK45" s="183"/>
      <c r="AL45" s="235"/>
      <c r="AM45" s="185"/>
    </row>
    <row r="46" spans="2:39" ht="16.5" customHeight="1">
      <c r="B46" s="21">
        <v>40640</v>
      </c>
      <c r="D46" s="186"/>
      <c r="E46" s="49"/>
      <c r="F46" s="277"/>
      <c r="G46" s="264"/>
      <c r="H46" s="247"/>
      <c r="I46" s="251"/>
      <c r="J46" s="246" t="s">
        <v>186</v>
      </c>
      <c r="K46" s="239" t="s">
        <v>858</v>
      </c>
      <c r="L46" s="240" t="s">
        <v>859</v>
      </c>
      <c r="M46" s="272">
        <v>720</v>
      </c>
      <c r="N46" s="247"/>
      <c r="O46" s="251"/>
      <c r="P46" s="246" t="s">
        <v>186</v>
      </c>
      <c r="Q46" s="239" t="s">
        <v>860</v>
      </c>
      <c r="R46" s="241" t="s">
        <v>861</v>
      </c>
      <c r="S46" s="272">
        <v>200</v>
      </c>
      <c r="T46" s="247"/>
      <c r="U46" s="252"/>
      <c r="V46" s="246" t="s">
        <v>186</v>
      </c>
      <c r="W46" s="239" t="s">
        <v>862</v>
      </c>
      <c r="X46" s="240" t="s">
        <v>863</v>
      </c>
      <c r="Y46" s="272">
        <v>570</v>
      </c>
      <c r="Z46" s="247"/>
      <c r="AA46" s="253"/>
      <c r="AB46" s="246" t="s">
        <v>186</v>
      </c>
      <c r="AC46" s="239" t="s">
        <v>864</v>
      </c>
      <c r="AD46" s="240" t="s">
        <v>865</v>
      </c>
      <c r="AE46" s="272" t="s">
        <v>198</v>
      </c>
      <c r="AF46" s="247"/>
      <c r="AG46" s="255"/>
      <c r="AH46" s="25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250"/>
      <c r="F47" s="269"/>
      <c r="G47" s="264"/>
      <c r="H47" s="247"/>
      <c r="I47" s="252"/>
      <c r="J47" s="246" t="s">
        <v>186</v>
      </c>
      <c r="K47" s="239" t="s">
        <v>866</v>
      </c>
      <c r="L47" s="240" t="s">
        <v>867</v>
      </c>
      <c r="M47" s="272">
        <v>490</v>
      </c>
      <c r="N47" s="247"/>
      <c r="O47" s="252"/>
      <c r="P47" s="246"/>
      <c r="Q47" s="239" t="s">
        <v>868</v>
      </c>
      <c r="R47" s="241" t="s">
        <v>869</v>
      </c>
      <c r="S47" s="274" t="s">
        <v>519</v>
      </c>
      <c r="T47" s="247"/>
      <c r="U47" s="252"/>
      <c r="V47" s="246" t="s">
        <v>186</v>
      </c>
      <c r="W47" s="239" t="s">
        <v>870</v>
      </c>
      <c r="X47" s="240" t="s">
        <v>871</v>
      </c>
      <c r="Y47" s="272">
        <v>970</v>
      </c>
      <c r="Z47" s="247"/>
      <c r="AA47" s="253"/>
      <c r="AB47" s="246" t="s">
        <v>186</v>
      </c>
      <c r="AC47" s="239" t="s">
        <v>872</v>
      </c>
      <c r="AD47" s="240" t="s">
        <v>873</v>
      </c>
      <c r="AE47" s="272" t="s">
        <v>220</v>
      </c>
      <c r="AF47" s="247"/>
      <c r="AG47" s="253"/>
      <c r="AH47" s="25"/>
      <c r="AI47" s="27"/>
      <c r="AJ47" s="27"/>
      <c r="AK47" s="183"/>
      <c r="AL47" s="235"/>
      <c r="AM47" s="185"/>
    </row>
    <row r="48" spans="2:39" ht="16.5" customHeight="1">
      <c r="B48" s="29"/>
      <c r="D48" s="186"/>
      <c r="E48" s="250"/>
      <c r="F48" s="250"/>
      <c r="G48" s="258"/>
      <c r="H48" s="247"/>
      <c r="I48" s="252"/>
      <c r="J48" s="246"/>
      <c r="K48" s="271"/>
      <c r="L48" s="240"/>
      <c r="M48" s="274"/>
      <c r="N48" s="247"/>
      <c r="O48" s="252"/>
      <c r="P48" s="246"/>
      <c r="Q48" s="279" t="s">
        <v>874</v>
      </c>
      <c r="R48" s="241" t="s">
        <v>875</v>
      </c>
      <c r="S48" s="274" t="s">
        <v>519</v>
      </c>
      <c r="T48" s="247"/>
      <c r="U48" s="252"/>
      <c r="V48" s="246"/>
      <c r="W48" s="271" t="s">
        <v>876</v>
      </c>
      <c r="X48" s="240" t="s">
        <v>253</v>
      </c>
      <c r="Y48" s="264" t="s">
        <v>427</v>
      </c>
      <c r="Z48" s="247"/>
      <c r="AA48" s="253"/>
      <c r="AB48" s="246"/>
      <c r="AC48" s="239"/>
      <c r="AD48" s="240" t="s">
        <v>253</v>
      </c>
      <c r="AE48" s="272"/>
      <c r="AF48" s="247"/>
      <c r="AG48" s="253"/>
      <c r="AH48" s="25"/>
      <c r="AI48" s="27"/>
      <c r="AJ48" s="27"/>
      <c r="AK48" s="183"/>
      <c r="AL48" s="235"/>
      <c r="AM48" s="185"/>
    </row>
    <row r="49" spans="2:39" ht="16.5" customHeight="1">
      <c r="B49" s="29"/>
      <c r="D49" s="186"/>
      <c r="E49" s="49"/>
      <c r="F49" s="49"/>
      <c r="G49" s="258"/>
      <c r="H49" s="247"/>
      <c r="I49" s="252"/>
      <c r="J49" s="246"/>
      <c r="K49" s="239"/>
      <c r="L49" s="240"/>
      <c r="M49" s="274"/>
      <c r="N49" s="247"/>
      <c r="O49" s="252"/>
      <c r="P49" s="246"/>
      <c r="Q49" s="239"/>
      <c r="R49" s="256"/>
      <c r="S49" s="258"/>
      <c r="T49" s="247"/>
      <c r="U49" s="252"/>
      <c r="V49" s="246"/>
      <c r="W49" s="239" t="s">
        <v>877</v>
      </c>
      <c r="X49" s="240"/>
      <c r="Y49" s="264" t="s">
        <v>427</v>
      </c>
      <c r="Z49" s="247"/>
      <c r="AA49" s="253"/>
      <c r="AB49" s="246"/>
      <c r="AC49" s="239"/>
      <c r="AD49" s="240" t="s">
        <v>253</v>
      </c>
      <c r="AE49" s="272"/>
      <c r="AF49" s="247"/>
      <c r="AG49" s="253"/>
      <c r="AH49" s="25"/>
      <c r="AI49" s="27"/>
      <c r="AJ49" s="27"/>
      <c r="AK49" s="183"/>
      <c r="AL49" s="235"/>
      <c r="AM49" s="185"/>
    </row>
    <row r="50" spans="2:39" ht="16.5" customHeight="1">
      <c r="B50" s="29"/>
      <c r="D50" s="186"/>
      <c r="E50" s="250"/>
      <c r="F50" s="250"/>
      <c r="G50" s="258"/>
      <c r="H50" s="247"/>
      <c r="I50" s="252"/>
      <c r="J50" s="246"/>
      <c r="K50" s="239"/>
      <c r="L50" s="240"/>
      <c r="M50" s="274"/>
      <c r="N50" s="247"/>
      <c r="O50" s="252"/>
      <c r="P50" s="246"/>
      <c r="Q50" s="239"/>
      <c r="R50" s="241"/>
      <c r="S50" s="258"/>
      <c r="T50" s="247"/>
      <c r="U50" s="252"/>
      <c r="V50" s="246"/>
      <c r="W50" s="49"/>
      <c r="X50" s="49"/>
      <c r="Y50" s="272"/>
      <c r="Z50" s="247"/>
      <c r="AA50" s="253"/>
      <c r="AB50" s="186"/>
      <c r="AC50" s="239"/>
      <c r="AD50" s="239" t="s">
        <v>253</v>
      </c>
      <c r="AE50" s="272"/>
      <c r="AF50" s="247"/>
      <c r="AG50" s="255"/>
      <c r="AH50" s="25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250"/>
      <c r="F51" s="250"/>
      <c r="G51" s="238"/>
      <c r="H51" s="247"/>
      <c r="I51" s="252"/>
      <c r="J51" s="186"/>
      <c r="K51" s="239"/>
      <c r="L51" s="239"/>
      <c r="M51" s="272"/>
      <c r="N51" s="247"/>
      <c r="O51" s="252"/>
      <c r="P51" s="246"/>
      <c r="Q51" s="239"/>
      <c r="R51" s="240"/>
      <c r="S51" s="258"/>
      <c r="T51" s="247"/>
      <c r="U51" s="252"/>
      <c r="V51" s="246"/>
      <c r="W51" s="239"/>
      <c r="X51" s="240"/>
      <c r="Y51" s="272"/>
      <c r="Z51" s="247"/>
      <c r="AA51" s="253"/>
      <c r="AB51" s="186"/>
      <c r="AC51" s="239"/>
      <c r="AD51" s="239" t="s">
        <v>253</v>
      </c>
      <c r="AE51" s="272"/>
      <c r="AF51" s="247"/>
      <c r="AG51" s="255"/>
      <c r="AH51" s="25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253</v>
      </c>
      <c r="G52" s="272"/>
      <c r="H52" s="247"/>
      <c r="I52" s="252"/>
      <c r="J52" s="186"/>
      <c r="K52" s="239"/>
      <c r="L52" s="239"/>
      <c r="M52" s="272"/>
      <c r="N52" s="247"/>
      <c r="O52" s="252"/>
      <c r="P52" s="246"/>
      <c r="Q52" s="239"/>
      <c r="R52" s="241"/>
      <c r="S52" s="258"/>
      <c r="T52" s="247"/>
      <c r="U52" s="252"/>
      <c r="V52" s="246"/>
      <c r="W52" s="239"/>
      <c r="X52" s="240"/>
      <c r="Y52" s="272"/>
      <c r="Z52" s="247"/>
      <c r="AA52" s="253"/>
      <c r="AB52" s="186"/>
      <c r="AC52" s="239"/>
      <c r="AD52" s="27" t="s">
        <v>253</v>
      </c>
      <c r="AE52" s="183"/>
      <c r="AF52" s="235"/>
      <c r="AG52" s="188"/>
      <c r="AH52" s="25"/>
      <c r="AI52" s="27"/>
      <c r="AJ52" s="27"/>
      <c r="AK52" s="183"/>
      <c r="AL52" s="235"/>
      <c r="AM52" s="189"/>
    </row>
    <row r="53" spans="2:39" ht="16.5" customHeight="1">
      <c r="B53" s="21"/>
      <c r="C53" s="22"/>
      <c r="D53" s="186"/>
      <c r="E53" s="49"/>
      <c r="F53" s="49" t="s">
        <v>253</v>
      </c>
      <c r="G53" s="272"/>
      <c r="H53" s="247"/>
      <c r="I53" s="252"/>
      <c r="J53" s="186"/>
      <c r="K53" s="239"/>
      <c r="L53" s="239"/>
      <c r="M53" s="272"/>
      <c r="N53" s="247"/>
      <c r="O53" s="252"/>
      <c r="P53" s="246"/>
      <c r="Q53" s="239"/>
      <c r="R53" s="240"/>
      <c r="S53" s="258"/>
      <c r="T53" s="247"/>
      <c r="U53" s="252"/>
      <c r="V53" s="246"/>
      <c r="W53" s="239"/>
      <c r="X53" s="240"/>
      <c r="Y53" s="272"/>
      <c r="Z53" s="247"/>
      <c r="AA53" s="253"/>
      <c r="AB53" s="186"/>
      <c r="AC53" s="239"/>
      <c r="AD53" s="27" t="s">
        <v>253</v>
      </c>
      <c r="AE53" s="183"/>
      <c r="AF53" s="235"/>
      <c r="AG53" s="188"/>
      <c r="AH53" s="25"/>
      <c r="AI53" s="27"/>
      <c r="AJ53" s="27"/>
      <c r="AK53" s="183"/>
      <c r="AL53" s="235"/>
      <c r="AM53" s="189"/>
    </row>
    <row r="54" spans="2:39" ht="16.5" customHeight="1" thickBot="1">
      <c r="B54" s="21"/>
      <c r="D54" s="186"/>
      <c r="E54" s="250"/>
      <c r="F54" s="250" t="s">
        <v>253</v>
      </c>
      <c r="G54" s="238"/>
      <c r="H54" s="247"/>
      <c r="I54" s="251"/>
      <c r="J54" s="246"/>
      <c r="K54" s="239"/>
      <c r="L54" s="240"/>
      <c r="M54" s="272"/>
      <c r="N54" s="247"/>
      <c r="O54" s="251"/>
      <c r="P54" s="246"/>
      <c r="Q54" s="239"/>
      <c r="R54" s="240"/>
      <c r="S54" s="272"/>
      <c r="T54" s="247"/>
      <c r="U54" s="252"/>
      <c r="V54" s="246"/>
      <c r="W54" s="239"/>
      <c r="X54" s="240"/>
      <c r="Y54" s="272"/>
      <c r="Z54" s="247"/>
      <c r="AA54" s="253"/>
      <c r="AB54" s="246"/>
      <c r="AC54" s="239"/>
      <c r="AD54" s="28" t="s">
        <v>253</v>
      </c>
      <c r="AE54" s="183"/>
      <c r="AF54" s="235"/>
      <c r="AG54" s="188"/>
      <c r="AH54" s="25"/>
      <c r="AI54" s="27"/>
      <c r="AJ54" s="27"/>
      <c r="AK54" s="183"/>
      <c r="AL54" s="235"/>
      <c r="AM54" s="189"/>
    </row>
    <row r="55" spans="2:39" ht="15.75" customHeight="1">
      <c r="B55" s="31" t="s">
        <v>254</v>
      </c>
      <c r="C55" s="32">
        <f>SUM(G55:AG55)</f>
        <v>4490</v>
      </c>
      <c r="D55" s="33"/>
      <c r="E55" s="190"/>
      <c r="F55" s="190" t="s">
        <v>253</v>
      </c>
      <c r="G55" s="191">
        <f>SUM(G45:G54)</f>
        <v>0</v>
      </c>
      <c r="H55" s="191"/>
      <c r="I55" s="36"/>
      <c r="J55" s="33"/>
      <c r="K55" s="190"/>
      <c r="L55" s="190"/>
      <c r="M55" s="191">
        <f>SUM(M45:M54)</f>
        <v>1860</v>
      </c>
      <c r="N55" s="191"/>
      <c r="O55" s="36"/>
      <c r="P55" s="33"/>
      <c r="Q55" s="190"/>
      <c r="R55" s="190"/>
      <c r="S55" s="191">
        <f>SUM(S45:S54)</f>
        <v>500</v>
      </c>
      <c r="T55" s="191"/>
      <c r="U55" s="36"/>
      <c r="V55" s="33"/>
      <c r="W55" s="190"/>
      <c r="X55" s="190"/>
      <c r="Y55" s="191">
        <f>SUM(Y45:Y54)</f>
        <v>2130</v>
      </c>
      <c r="Z55" s="191"/>
      <c r="AA55" s="36"/>
      <c r="AB55" s="33"/>
      <c r="AC55" s="190"/>
      <c r="AD55" s="190" t="s">
        <v>253</v>
      </c>
      <c r="AE55" s="191">
        <f>SUM(AE45:AE54)</f>
        <v>0</v>
      </c>
      <c r="AF55" s="191"/>
      <c r="AG55" s="37"/>
      <c r="AH55" s="38"/>
      <c r="AI55" s="34"/>
      <c r="AJ55" s="34"/>
      <c r="AK55" s="35">
        <f>SUM(AK45:AK54)</f>
        <v>0</v>
      </c>
      <c r="AL55" s="35"/>
      <c r="AM55" s="39"/>
    </row>
    <row r="56" spans="2:39" ht="15.75" customHeight="1" thickBot="1">
      <c r="B56" s="40" t="s">
        <v>255</v>
      </c>
      <c r="C56" s="41">
        <f>SUM(H56,N56,T56,Z56,AF56,AL56)</f>
        <v>0</v>
      </c>
      <c r="D56" s="42"/>
      <c r="E56" s="193"/>
      <c r="F56" s="193" t="s">
        <v>253</v>
      </c>
      <c r="G56" s="194"/>
      <c r="H56" s="194">
        <f>SUM(H45:H54)</f>
        <v>0</v>
      </c>
      <c r="I56" s="45"/>
      <c r="J56" s="42"/>
      <c r="K56" s="193"/>
      <c r="L56" s="193"/>
      <c r="M56" s="194"/>
      <c r="N56" s="194">
        <f>SUM(N45:N54)</f>
        <v>0</v>
      </c>
      <c r="O56" s="45"/>
      <c r="P56" s="42"/>
      <c r="Q56" s="193"/>
      <c r="R56" s="193"/>
      <c r="S56" s="194"/>
      <c r="T56" s="194">
        <f>SUM(T45:T54)</f>
        <v>0</v>
      </c>
      <c r="U56" s="45"/>
      <c r="V56" s="42"/>
      <c r="W56" s="193"/>
      <c r="X56" s="193"/>
      <c r="Y56" s="194"/>
      <c r="Z56" s="194">
        <f>SUM(Z45:Z54)</f>
        <v>0</v>
      </c>
      <c r="AA56" s="45"/>
      <c r="AB56" s="42"/>
      <c r="AC56" s="193"/>
      <c r="AD56" s="193" t="s">
        <v>253</v>
      </c>
      <c r="AE56" s="194"/>
      <c r="AF56" s="194">
        <f>SUM(AF45:AF54)</f>
        <v>0</v>
      </c>
      <c r="AG56" s="46"/>
      <c r="AH56" s="47"/>
      <c r="AI56" s="43"/>
      <c r="AJ56" s="43"/>
      <c r="AK56" s="44"/>
      <c r="AL56" s="44">
        <f>SUM(AL45:AL54)</f>
        <v>0</v>
      </c>
      <c r="AM56" s="48"/>
    </row>
    <row r="57" spans="2:39" s="95" customFormat="1" ht="15.75" customHeight="1" thickTop="1" thickBot="1">
      <c r="B57" s="54" t="s">
        <v>346</v>
      </c>
      <c r="C57" s="55">
        <f>SUM(H57,N57,T57,Z57,AF57,AL57)</f>
        <v>0</v>
      </c>
      <c r="D57" s="56"/>
      <c r="E57" s="204"/>
      <c r="F57" s="204" t="s">
        <v>253</v>
      </c>
      <c r="G57" s="205">
        <f>SUM(G55,G43,G31,G19)</f>
        <v>110</v>
      </c>
      <c r="H57" s="205">
        <f>SUM(H56,H44,H32,H20)</f>
        <v>0</v>
      </c>
      <c r="I57" s="59"/>
      <c r="J57" s="56"/>
      <c r="K57" s="204"/>
      <c r="L57" s="204"/>
      <c r="M57" s="205">
        <f>SUM(M55,M43,M31,M19)</f>
        <v>13480</v>
      </c>
      <c r="N57" s="205">
        <f>SUM(N56,N44,N32,N20)</f>
        <v>0</v>
      </c>
      <c r="O57" s="59"/>
      <c r="P57" s="56"/>
      <c r="Q57" s="204"/>
      <c r="R57" s="204"/>
      <c r="S57" s="205">
        <f>SUM(S55,S43,S31,S19)</f>
        <v>8510</v>
      </c>
      <c r="T57" s="205">
        <f>SUM(T56,T44,T32,T20)</f>
        <v>0</v>
      </c>
      <c r="U57" s="59"/>
      <c r="V57" s="56"/>
      <c r="W57" s="204"/>
      <c r="X57" s="204"/>
      <c r="Y57" s="205">
        <f>SUM(Y55,Y43,Y31,Y19)</f>
        <v>7930</v>
      </c>
      <c r="Z57" s="205">
        <f>SUM(Z56,Z44,Z32,Z20)</f>
        <v>0</v>
      </c>
      <c r="AA57" s="59"/>
      <c r="AB57" s="56"/>
      <c r="AC57" s="204"/>
      <c r="AD57" s="204" t="s">
        <v>253</v>
      </c>
      <c r="AE57" s="205">
        <f>SUM(AE55,AE43,AE31,AE19)</f>
        <v>0</v>
      </c>
      <c r="AF57" s="205">
        <f>SUM(AF56,AF44,AF32,AF20)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253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253</v>
      </c>
      <c r="AE58" s="260"/>
      <c r="AF58" s="98"/>
      <c r="AG58" s="98"/>
      <c r="AH58" s="97"/>
      <c r="AI58" s="98"/>
      <c r="AJ58" s="98"/>
      <c r="AK58" s="98"/>
      <c r="AL58" s="98"/>
      <c r="AM58" s="226" t="s">
        <v>347</v>
      </c>
    </row>
    <row r="59" spans="2:39" ht="15" customHeight="1">
      <c r="B59" s="99" t="s">
        <v>348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349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350</v>
      </c>
      <c r="D67" s="270" t="s">
        <v>878</v>
      </c>
      <c r="E67" s="106"/>
      <c r="F67" s="106" t="s">
        <v>253</v>
      </c>
      <c r="P67" s="270" t="s">
        <v>879</v>
      </c>
      <c r="AB67" s="270"/>
      <c r="AD67" s="71" t="s">
        <v>253</v>
      </c>
      <c r="AG67" s="107"/>
      <c r="AM67" s="107"/>
    </row>
    <row r="68" spans="2:39" ht="15.75" customHeight="1">
      <c r="D68" s="270" t="s">
        <v>880</v>
      </c>
      <c r="F68" s="71" t="s">
        <v>253</v>
      </c>
      <c r="P68" s="270" t="s">
        <v>881</v>
      </c>
      <c r="AB68" s="270"/>
      <c r="AD68" s="71" t="s">
        <v>253</v>
      </c>
    </row>
    <row r="69" spans="2:39" ht="15.75" customHeight="1">
      <c r="D69" s="270" t="s">
        <v>882</v>
      </c>
      <c r="F69" s="71" t="s">
        <v>253</v>
      </c>
      <c r="P69" s="270" t="s">
        <v>883</v>
      </c>
      <c r="AB69" s="270"/>
      <c r="AD69" s="71" t="s">
        <v>253</v>
      </c>
    </row>
    <row r="70" spans="2:39" ht="15.95" customHeight="1">
      <c r="D70" s="270" t="s">
        <v>884</v>
      </c>
      <c r="F70" s="71" t="s">
        <v>253</v>
      </c>
      <c r="P70" s="270" t="s">
        <v>885</v>
      </c>
      <c r="AB70" s="270"/>
      <c r="AD70" s="71" t="s">
        <v>253</v>
      </c>
    </row>
    <row r="71" spans="2:39" ht="15.95" customHeight="1">
      <c r="D71" s="270" t="s">
        <v>886</v>
      </c>
      <c r="F71" s="71" t="s">
        <v>253</v>
      </c>
      <c r="P71" s="270"/>
      <c r="AB71" s="270"/>
      <c r="AD71" s="71" t="s">
        <v>253</v>
      </c>
    </row>
    <row r="72" spans="2:39" ht="15.95" customHeight="1">
      <c r="F72" s="71" t="s">
        <v>253</v>
      </c>
      <c r="AD72" s="71" t="s">
        <v>253</v>
      </c>
    </row>
    <row r="73" spans="2:39" ht="15.95" customHeight="1">
      <c r="F73" s="71" t="s">
        <v>253</v>
      </c>
      <c r="AD73" s="71" t="s">
        <v>253</v>
      </c>
    </row>
    <row r="74" spans="2:39" ht="15.95" customHeight="1">
      <c r="F74" s="71" t="s">
        <v>253</v>
      </c>
      <c r="AD74" s="71" t="s">
        <v>253</v>
      </c>
    </row>
    <row r="75" spans="2:39" ht="15.95" customHeight="1">
      <c r="F75" s="71" t="s">
        <v>253</v>
      </c>
      <c r="AD75" s="71" t="s">
        <v>253</v>
      </c>
    </row>
    <row r="76" spans="2:39" ht="15.95" customHeight="1">
      <c r="F76" s="71" t="s">
        <v>253</v>
      </c>
      <c r="AD76" s="71" t="s">
        <v>253</v>
      </c>
    </row>
    <row r="77" spans="2:39" ht="15.95" customHeight="1">
      <c r="F77" s="71" t="s">
        <v>253</v>
      </c>
      <c r="AD77" s="71" t="s">
        <v>253</v>
      </c>
    </row>
    <row r="78" spans="2:39" ht="15.95" customHeight="1">
      <c r="F78" s="71" t="s">
        <v>253</v>
      </c>
      <c r="AD78" s="71" t="s">
        <v>253</v>
      </c>
    </row>
    <row r="79" spans="2:39" ht="15.95" customHeight="1">
      <c r="F79" s="71" t="s">
        <v>253</v>
      </c>
      <c r="AD79" s="71" t="s">
        <v>253</v>
      </c>
    </row>
    <row r="80" spans="2:39" ht="15.95" customHeight="1">
      <c r="F80" s="71" t="s">
        <v>253</v>
      </c>
      <c r="AD80" s="71" t="s">
        <v>253</v>
      </c>
    </row>
    <row r="81" spans="6:30" ht="15.95" customHeight="1">
      <c r="F81" s="71" t="s">
        <v>253</v>
      </c>
      <c r="AD81" s="71" t="s">
        <v>253</v>
      </c>
    </row>
    <row r="82" spans="6:30" ht="15.95" customHeight="1">
      <c r="F82" s="71" t="s">
        <v>253</v>
      </c>
      <c r="AD82" s="71" t="s">
        <v>253</v>
      </c>
    </row>
    <row r="83" spans="6:30" ht="15.95" customHeight="1">
      <c r="F83" s="71" t="s">
        <v>253</v>
      </c>
      <c r="AD83" s="71" t="s">
        <v>253</v>
      </c>
    </row>
    <row r="84" spans="6:30" ht="15.95" customHeight="1">
      <c r="F84" s="71" t="s">
        <v>253</v>
      </c>
      <c r="AD84" s="71" t="s">
        <v>253</v>
      </c>
    </row>
    <row r="85" spans="6:30" ht="15.95" customHeight="1">
      <c r="F85" s="71" t="s">
        <v>253</v>
      </c>
      <c r="AD85" s="71" t="s">
        <v>253</v>
      </c>
    </row>
    <row r="86" spans="6:30" ht="15.95" customHeight="1">
      <c r="F86" s="71" t="s">
        <v>253</v>
      </c>
      <c r="AD86" s="71" t="s">
        <v>253</v>
      </c>
    </row>
    <row r="87" spans="6:30" ht="15.95" customHeight="1">
      <c r="F87" s="71" t="s">
        <v>253</v>
      </c>
      <c r="AD87" s="71" t="s">
        <v>253</v>
      </c>
    </row>
    <row r="88" spans="6:30" ht="15.95" customHeight="1">
      <c r="F88" s="71" t="s">
        <v>253</v>
      </c>
      <c r="AD88" s="71" t="s">
        <v>253</v>
      </c>
    </row>
    <row r="89" spans="6:30" ht="15.95" customHeight="1">
      <c r="F89" s="71" t="s">
        <v>253</v>
      </c>
      <c r="AD89" s="71" t="s">
        <v>253</v>
      </c>
    </row>
    <row r="90" spans="6:30" ht="15.95" customHeight="1">
      <c r="F90" s="71" t="s">
        <v>253</v>
      </c>
      <c r="AD90" s="71" t="s">
        <v>253</v>
      </c>
    </row>
    <row r="91" spans="6:30" ht="15.95" customHeight="1">
      <c r="F91" s="71" t="s">
        <v>253</v>
      </c>
      <c r="AD91" s="71" t="s">
        <v>253</v>
      </c>
    </row>
    <row r="92" spans="6:30" ht="15.95" customHeight="1">
      <c r="F92" s="71" t="s">
        <v>253</v>
      </c>
      <c r="AD92" s="71" t="s">
        <v>253</v>
      </c>
    </row>
    <row r="93" spans="6:30" ht="15.95" customHeight="1">
      <c r="F93" s="71" t="s">
        <v>253</v>
      </c>
      <c r="AD93" s="71" t="s">
        <v>253</v>
      </c>
    </row>
    <row r="94" spans="6:30" ht="15.95" customHeight="1">
      <c r="F94" s="71" t="s">
        <v>253</v>
      </c>
      <c r="AD94" s="71" t="s">
        <v>253</v>
      </c>
    </row>
    <row r="95" spans="6:30" ht="15.95" customHeight="1">
      <c r="F95" s="71" t="s">
        <v>253</v>
      </c>
      <c r="AD95" s="71" t="s">
        <v>253</v>
      </c>
    </row>
    <row r="96" spans="6:30" ht="15.95" customHeight="1">
      <c r="F96" s="71" t="s">
        <v>253</v>
      </c>
      <c r="AD96" s="71" t="s">
        <v>253</v>
      </c>
    </row>
    <row r="97" spans="6:30" ht="15.95" customHeight="1">
      <c r="F97" s="71" t="s">
        <v>253</v>
      </c>
      <c r="AD97" s="71" t="s">
        <v>253</v>
      </c>
    </row>
    <row r="98" spans="6:30" ht="15.95" customHeight="1">
      <c r="F98" s="71" t="s">
        <v>253</v>
      </c>
      <c r="AD98" s="71" t="s">
        <v>253</v>
      </c>
    </row>
    <row r="99" spans="6:30" ht="15.95" customHeight="1">
      <c r="F99" s="71" t="s">
        <v>253</v>
      </c>
      <c r="AD99" s="71" t="s">
        <v>253</v>
      </c>
    </row>
    <row r="100" spans="6:30" ht="15.95" customHeight="1">
      <c r="F100" s="71" t="s">
        <v>253</v>
      </c>
      <c r="AD100" s="71" t="s">
        <v>253</v>
      </c>
    </row>
    <row r="101" spans="6:30" ht="15.95" customHeight="1">
      <c r="F101" s="71" t="s">
        <v>253</v>
      </c>
      <c r="AD101" s="71" t="s">
        <v>253</v>
      </c>
    </row>
    <row r="102" spans="6:30" ht="15.95" customHeight="1">
      <c r="F102" s="71" t="s">
        <v>253</v>
      </c>
      <c r="AD102" s="71" t="s">
        <v>253</v>
      </c>
    </row>
    <row r="103" spans="6:30" ht="15.95" customHeight="1">
      <c r="F103" s="71" t="s">
        <v>253</v>
      </c>
      <c r="AD103" s="71" t="s">
        <v>253</v>
      </c>
    </row>
    <row r="104" spans="6:30" ht="15.95" customHeight="1">
      <c r="F104" s="71" t="s">
        <v>253</v>
      </c>
      <c r="AD104" s="71" t="s">
        <v>253</v>
      </c>
    </row>
    <row r="105" spans="6:30" ht="15.95" customHeight="1">
      <c r="F105" s="71" t="s">
        <v>253</v>
      </c>
      <c r="AD105" s="71" t="s">
        <v>253</v>
      </c>
    </row>
    <row r="106" spans="6:30" ht="15.95" customHeight="1">
      <c r="F106" s="71" t="s">
        <v>253</v>
      </c>
      <c r="AD106" s="71" t="s">
        <v>253</v>
      </c>
    </row>
    <row r="107" spans="6:30" ht="15.95" customHeight="1">
      <c r="F107" s="71" t="s">
        <v>253</v>
      </c>
      <c r="AD107" s="71" t="s">
        <v>253</v>
      </c>
    </row>
    <row r="108" spans="6:30" ht="15.95" customHeight="1">
      <c r="F108" s="71" t="s">
        <v>253</v>
      </c>
      <c r="AD108" s="71" t="s">
        <v>253</v>
      </c>
    </row>
    <row r="109" spans="6:30" ht="15.95" customHeight="1">
      <c r="F109" s="71" t="s">
        <v>253</v>
      </c>
      <c r="AD109" s="71" t="s">
        <v>253</v>
      </c>
    </row>
    <row r="110" spans="6:30" ht="15.95" customHeight="1">
      <c r="F110" s="71" t="s">
        <v>253</v>
      </c>
      <c r="AD110" s="71" t="s">
        <v>253</v>
      </c>
    </row>
    <row r="111" spans="6:30" ht="15.95" customHeight="1">
      <c r="F111" s="71" t="s">
        <v>253</v>
      </c>
      <c r="AD111" s="71" t="s">
        <v>253</v>
      </c>
    </row>
    <row r="112" spans="6:30" ht="15.95" customHeight="1">
      <c r="F112" s="71" t="s">
        <v>253</v>
      </c>
      <c r="AD112" s="71" t="s">
        <v>253</v>
      </c>
    </row>
    <row r="113" spans="6:30" ht="15.95" customHeight="1">
      <c r="F113" s="71" t="s">
        <v>253</v>
      </c>
      <c r="AD113" s="71" t="s">
        <v>253</v>
      </c>
    </row>
    <row r="114" spans="6:30" ht="15.95" customHeight="1">
      <c r="F114" s="71" t="s">
        <v>253</v>
      </c>
      <c r="AD114" s="71" t="s">
        <v>253</v>
      </c>
    </row>
    <row r="115" spans="6:30" ht="15.95" customHeight="1">
      <c r="F115" s="71" t="s">
        <v>253</v>
      </c>
      <c r="AD115" s="71" t="s">
        <v>253</v>
      </c>
    </row>
    <row r="116" spans="6:30" ht="15.95" customHeight="1">
      <c r="F116" s="71" t="s">
        <v>253</v>
      </c>
      <c r="AD116" s="71" t="s">
        <v>253</v>
      </c>
    </row>
    <row r="117" spans="6:30" ht="15.95" customHeight="1">
      <c r="F117" s="71" t="s">
        <v>253</v>
      </c>
      <c r="AD117" s="71" t="s">
        <v>253</v>
      </c>
    </row>
    <row r="118" spans="6:30" ht="15.95" customHeight="1">
      <c r="F118" s="71" t="s">
        <v>253</v>
      </c>
      <c r="AD118" s="71" t="s">
        <v>253</v>
      </c>
    </row>
    <row r="119" spans="6:30" ht="15.95" customHeight="1">
      <c r="F119" s="71" t="s">
        <v>253</v>
      </c>
      <c r="AD119" s="71" t="s">
        <v>253</v>
      </c>
    </row>
    <row r="120" spans="6:30" ht="15.95" customHeight="1">
      <c r="F120" s="71" t="s">
        <v>253</v>
      </c>
      <c r="AD120" s="71" t="s">
        <v>253</v>
      </c>
    </row>
    <row r="121" spans="6:30" ht="15.95" customHeight="1">
      <c r="F121" s="71" t="s">
        <v>253</v>
      </c>
      <c r="AD121" s="71" t="s">
        <v>253</v>
      </c>
    </row>
    <row r="122" spans="6:30" ht="15.95" customHeight="1">
      <c r="F122" s="71" t="s">
        <v>253</v>
      </c>
      <c r="AD122" s="71" t="s">
        <v>253</v>
      </c>
    </row>
    <row r="123" spans="6:30" ht="15.95" customHeight="1">
      <c r="F123" s="71" t="s">
        <v>253</v>
      </c>
      <c r="AD123" s="71" t="s">
        <v>253</v>
      </c>
    </row>
    <row r="124" spans="6:30" ht="15.95" customHeight="1">
      <c r="F124" s="71" t="s">
        <v>253</v>
      </c>
      <c r="AD124" s="71" t="s">
        <v>253</v>
      </c>
    </row>
    <row r="125" spans="6:30" ht="15.95" customHeight="1">
      <c r="F125" s="71" t="s">
        <v>253</v>
      </c>
      <c r="AD125" s="71" t="s">
        <v>253</v>
      </c>
    </row>
    <row r="126" spans="6:30" ht="15.95" customHeight="1">
      <c r="F126" s="71" t="s">
        <v>253</v>
      </c>
      <c r="AD126" s="71" t="s">
        <v>253</v>
      </c>
    </row>
    <row r="127" spans="6:30" ht="15.95" customHeight="1">
      <c r="F127" s="71" t="s">
        <v>253</v>
      </c>
      <c r="AD127" s="71" t="s">
        <v>253</v>
      </c>
    </row>
    <row r="128" spans="6:30" ht="15.95" customHeight="1">
      <c r="F128" s="71" t="s">
        <v>253</v>
      </c>
      <c r="AD128" s="71" t="s">
        <v>253</v>
      </c>
    </row>
    <row r="129" spans="6:30" ht="15.95" customHeight="1">
      <c r="F129" s="71" t="s">
        <v>253</v>
      </c>
      <c r="AD129" s="71" t="s">
        <v>253</v>
      </c>
    </row>
    <row r="130" spans="6:30" ht="15.95" customHeight="1">
      <c r="F130" s="71" t="s">
        <v>253</v>
      </c>
      <c r="AD130" s="71" t="s">
        <v>253</v>
      </c>
    </row>
    <row r="131" spans="6:30" ht="15.95" customHeight="1">
      <c r="F131" s="71" t="s">
        <v>253</v>
      </c>
      <c r="AD131" s="71" t="s">
        <v>253</v>
      </c>
    </row>
    <row r="132" spans="6:30" ht="15.95" customHeight="1">
      <c r="F132" s="71" t="s">
        <v>253</v>
      </c>
      <c r="AD132" s="71" t="s">
        <v>253</v>
      </c>
    </row>
    <row r="133" spans="6:30" ht="15.95" customHeight="1">
      <c r="F133" s="71" t="s">
        <v>253</v>
      </c>
      <c r="AD133" s="71" t="s">
        <v>253</v>
      </c>
    </row>
    <row r="134" spans="6:30" ht="15.95" customHeight="1">
      <c r="F134" s="71" t="s">
        <v>253</v>
      </c>
      <c r="AD134" s="71" t="s">
        <v>253</v>
      </c>
    </row>
    <row r="135" spans="6:30" ht="15.95" customHeight="1">
      <c r="F135" s="71" t="s">
        <v>253</v>
      </c>
      <c r="AD135" s="71" t="s">
        <v>253</v>
      </c>
    </row>
    <row r="136" spans="6:30" ht="15.95" customHeight="1">
      <c r="F136" s="71" t="s">
        <v>253</v>
      </c>
      <c r="AD136" s="71" t="s">
        <v>253</v>
      </c>
    </row>
    <row r="137" spans="6:30" ht="15.95" customHeight="1">
      <c r="F137" s="71" t="s">
        <v>253</v>
      </c>
      <c r="AD137" s="71" t="s">
        <v>253</v>
      </c>
    </row>
    <row r="138" spans="6:30" ht="15.95" customHeight="1">
      <c r="F138" s="71" t="s">
        <v>253</v>
      </c>
      <c r="AD138" s="71" t="s">
        <v>253</v>
      </c>
    </row>
    <row r="139" spans="6:30" ht="15.95" customHeight="1">
      <c r="F139" s="71" t="s">
        <v>253</v>
      </c>
      <c r="AD139" s="71" t="s">
        <v>253</v>
      </c>
    </row>
    <row r="140" spans="6:30" ht="15.95" customHeight="1">
      <c r="F140" s="71" t="s">
        <v>253</v>
      </c>
      <c r="AD140" s="71" t="s">
        <v>253</v>
      </c>
    </row>
    <row r="141" spans="6:30" ht="15.95" customHeight="1">
      <c r="F141" s="71" t="s">
        <v>253</v>
      </c>
      <c r="AD141" s="71" t="s">
        <v>253</v>
      </c>
    </row>
    <row r="142" spans="6:30" ht="15.95" customHeight="1">
      <c r="F142" s="71" t="s">
        <v>253</v>
      </c>
      <c r="AD142" s="71" t="s">
        <v>253</v>
      </c>
    </row>
    <row r="143" spans="6:30" ht="15.95" customHeight="1">
      <c r="F143" s="71" t="s">
        <v>253</v>
      </c>
      <c r="AD143" s="71" t="s">
        <v>253</v>
      </c>
    </row>
    <row r="144" spans="6:30" ht="15.95" customHeight="1">
      <c r="F144" s="71" t="s">
        <v>253</v>
      </c>
      <c r="AD144" s="71" t="s">
        <v>253</v>
      </c>
    </row>
    <row r="145" spans="6:30" ht="15.95" customHeight="1">
      <c r="F145" s="71" t="s">
        <v>253</v>
      </c>
      <c r="AD145" s="71" t="s">
        <v>253</v>
      </c>
    </row>
    <row r="146" spans="6:30" ht="15.95" customHeight="1">
      <c r="F146" s="71" t="s">
        <v>253</v>
      </c>
      <c r="AD146" s="71" t="s">
        <v>253</v>
      </c>
    </row>
    <row r="147" spans="6:30" ht="15.95" customHeight="1">
      <c r="F147" s="71" t="s">
        <v>253</v>
      </c>
      <c r="AD147" s="71" t="s">
        <v>253</v>
      </c>
    </row>
    <row r="148" spans="6:30" ht="15.95" customHeight="1">
      <c r="F148" s="71" t="s">
        <v>253</v>
      </c>
      <c r="AD148" s="71" t="s">
        <v>253</v>
      </c>
    </row>
    <row r="149" spans="6:30" ht="15.95" customHeight="1">
      <c r="F149" s="71" t="s">
        <v>253</v>
      </c>
      <c r="AD149" s="71" t="s">
        <v>253</v>
      </c>
    </row>
    <row r="150" spans="6:30" ht="15.95" customHeight="1">
      <c r="F150" s="71" t="s">
        <v>253</v>
      </c>
      <c r="AD150" s="71" t="s">
        <v>253</v>
      </c>
    </row>
    <row r="151" spans="6:30" ht="15.95" customHeight="1">
      <c r="F151" s="71" t="s">
        <v>253</v>
      </c>
      <c r="AD151" s="71" t="s">
        <v>253</v>
      </c>
    </row>
    <row r="152" spans="6:30" ht="15.95" customHeight="1">
      <c r="F152" s="71" t="s">
        <v>253</v>
      </c>
      <c r="AD152" s="71" t="s">
        <v>253</v>
      </c>
    </row>
    <row r="153" spans="6:30" ht="15.95" customHeight="1">
      <c r="F153" s="71" t="s">
        <v>253</v>
      </c>
      <c r="AD153" s="71" t="s">
        <v>253</v>
      </c>
    </row>
    <row r="154" spans="6:30" ht="15.95" customHeight="1">
      <c r="F154" s="71" t="s">
        <v>253</v>
      </c>
      <c r="AD154" s="71" t="s">
        <v>253</v>
      </c>
    </row>
    <row r="155" spans="6:30" ht="15.95" customHeight="1">
      <c r="F155" s="71" t="s">
        <v>253</v>
      </c>
      <c r="AD155" s="71" t="s">
        <v>253</v>
      </c>
    </row>
    <row r="156" spans="6:30" ht="15.95" customHeight="1">
      <c r="F156" s="71" t="s">
        <v>253</v>
      </c>
      <c r="AD156" s="71" t="s">
        <v>253</v>
      </c>
    </row>
    <row r="157" spans="6:30" ht="15.95" customHeight="1">
      <c r="F157" s="71" t="s">
        <v>253</v>
      </c>
      <c r="AD157" s="71" t="s">
        <v>253</v>
      </c>
    </row>
    <row r="158" spans="6:30" ht="15.95" customHeight="1">
      <c r="F158" s="71" t="s">
        <v>253</v>
      </c>
      <c r="AD158" s="71" t="s">
        <v>253</v>
      </c>
    </row>
    <row r="159" spans="6:30" ht="15.95" customHeight="1">
      <c r="F159" s="71" t="s">
        <v>253</v>
      </c>
      <c r="AD159" s="71" t="s">
        <v>253</v>
      </c>
    </row>
    <row r="160" spans="6:30" ht="15.95" customHeight="1">
      <c r="F160" s="71" t="s">
        <v>253</v>
      </c>
      <c r="AD160" s="71" t="s">
        <v>253</v>
      </c>
    </row>
    <row r="161" spans="6:30" ht="15.95" customHeight="1">
      <c r="F161" s="71" t="s">
        <v>253</v>
      </c>
      <c r="AD161" s="71" t="s">
        <v>253</v>
      </c>
    </row>
    <row r="162" spans="6:30" ht="15.95" customHeight="1">
      <c r="F162" s="71" t="s">
        <v>253</v>
      </c>
      <c r="AD162" s="71" t="s">
        <v>253</v>
      </c>
    </row>
    <row r="163" spans="6:30" ht="15.95" customHeight="1">
      <c r="F163" s="71" t="s">
        <v>253</v>
      </c>
      <c r="AD163" s="71" t="s">
        <v>253</v>
      </c>
    </row>
    <row r="164" spans="6:30" ht="15.95" customHeight="1">
      <c r="F164" s="71" t="s">
        <v>253</v>
      </c>
      <c r="AD164" s="71" t="s">
        <v>253</v>
      </c>
    </row>
    <row r="165" spans="6:30" ht="15.95" customHeight="1">
      <c r="F165" s="71" t="s">
        <v>253</v>
      </c>
      <c r="AD165" s="71" t="s">
        <v>253</v>
      </c>
    </row>
    <row r="166" spans="6:30" ht="15.95" customHeight="1">
      <c r="F166" s="71" t="s">
        <v>253</v>
      </c>
      <c r="AD166" s="71" t="s">
        <v>253</v>
      </c>
    </row>
    <row r="167" spans="6:30" ht="15.95" customHeight="1">
      <c r="F167" s="71" t="s">
        <v>253</v>
      </c>
      <c r="AD167" s="71" t="s">
        <v>253</v>
      </c>
    </row>
    <row r="168" spans="6:30" ht="15.95" customHeight="1">
      <c r="F168" s="71" t="s">
        <v>253</v>
      </c>
      <c r="AD168" s="71" t="s">
        <v>253</v>
      </c>
    </row>
    <row r="169" spans="6:30" ht="15.95" customHeight="1">
      <c r="F169" s="71" t="s">
        <v>253</v>
      </c>
      <c r="AD169" s="71" t="s">
        <v>253</v>
      </c>
    </row>
    <row r="170" spans="6:30" ht="15.95" customHeight="1">
      <c r="F170" s="71" t="s">
        <v>253</v>
      </c>
      <c r="AD170" s="71" t="s">
        <v>253</v>
      </c>
    </row>
    <row r="171" spans="6:30" ht="15.95" customHeight="1">
      <c r="F171" s="71" t="s">
        <v>253</v>
      </c>
      <c r="AD171" s="71" t="s">
        <v>253</v>
      </c>
    </row>
    <row r="172" spans="6:30" ht="15.95" customHeight="1">
      <c r="F172" s="71" t="s">
        <v>253</v>
      </c>
      <c r="AD172" s="71" t="s">
        <v>253</v>
      </c>
    </row>
    <row r="173" spans="6:30" ht="15.95" customHeight="1">
      <c r="F173" s="71" t="s">
        <v>253</v>
      </c>
      <c r="AD173" s="71" t="s">
        <v>253</v>
      </c>
    </row>
    <row r="174" spans="6:30" ht="15.95" customHeight="1">
      <c r="F174" s="71" t="s">
        <v>253</v>
      </c>
      <c r="AD174" s="71" t="s">
        <v>253</v>
      </c>
    </row>
    <row r="175" spans="6:30" ht="15.95" customHeight="1">
      <c r="F175" s="71" t="s">
        <v>253</v>
      </c>
      <c r="AD175" s="71" t="s">
        <v>253</v>
      </c>
    </row>
    <row r="176" spans="6:30" ht="15.95" customHeight="1">
      <c r="F176" s="71" t="s">
        <v>253</v>
      </c>
      <c r="AD176" s="71" t="s">
        <v>253</v>
      </c>
    </row>
    <row r="177" spans="6:30" ht="15.95" customHeight="1">
      <c r="F177" s="71" t="s">
        <v>253</v>
      </c>
      <c r="AD177" s="71" t="s">
        <v>253</v>
      </c>
    </row>
    <row r="178" spans="6:30" ht="15.95" customHeight="1">
      <c r="F178" s="71" t="s">
        <v>253</v>
      </c>
      <c r="AD178" s="71" t="s">
        <v>253</v>
      </c>
    </row>
    <row r="179" spans="6:30" ht="15.95" customHeight="1">
      <c r="F179" s="71" t="s">
        <v>253</v>
      </c>
      <c r="AD179" s="71" t="s">
        <v>253</v>
      </c>
    </row>
    <row r="180" spans="6:30" ht="15.95" customHeight="1">
      <c r="F180" s="71" t="s">
        <v>253</v>
      </c>
      <c r="AD180" s="71" t="s">
        <v>253</v>
      </c>
    </row>
    <row r="181" spans="6:30" ht="15.95" customHeight="1">
      <c r="F181" s="71" t="s">
        <v>253</v>
      </c>
      <c r="AD181" s="71" t="s">
        <v>253</v>
      </c>
    </row>
    <row r="182" spans="6:30" ht="15.95" customHeight="1">
      <c r="F182" s="71" t="s">
        <v>253</v>
      </c>
      <c r="AD182" s="71" t="s">
        <v>253</v>
      </c>
    </row>
    <row r="183" spans="6:30" ht="15.95" customHeight="1">
      <c r="F183" s="71" t="s">
        <v>253</v>
      </c>
      <c r="AD183" s="71" t="s">
        <v>253</v>
      </c>
    </row>
    <row r="184" spans="6:30" ht="15.95" customHeight="1">
      <c r="F184" s="71" t="s">
        <v>253</v>
      </c>
      <c r="AD184" s="71" t="s">
        <v>253</v>
      </c>
    </row>
    <row r="185" spans="6:30" ht="15.95" customHeight="1">
      <c r="F185" s="71" t="s">
        <v>253</v>
      </c>
      <c r="AD185" s="71" t="s">
        <v>253</v>
      </c>
    </row>
    <row r="186" spans="6:30" ht="15.95" customHeight="1">
      <c r="F186" s="71" t="s">
        <v>253</v>
      </c>
      <c r="AD186" s="71" t="s">
        <v>253</v>
      </c>
    </row>
    <row r="187" spans="6:30" ht="15.95" customHeight="1">
      <c r="F187" s="71" t="s">
        <v>253</v>
      </c>
      <c r="AD187" s="71" t="s">
        <v>253</v>
      </c>
    </row>
    <row r="188" spans="6:30" ht="15.95" customHeight="1">
      <c r="F188" s="71" t="s">
        <v>253</v>
      </c>
      <c r="AD188" s="71" t="s">
        <v>253</v>
      </c>
    </row>
    <row r="189" spans="6:30" ht="15.95" customHeight="1">
      <c r="F189" s="71" t="s">
        <v>253</v>
      </c>
      <c r="AD189" s="71" t="s">
        <v>253</v>
      </c>
    </row>
    <row r="190" spans="6:30" ht="15.95" customHeight="1">
      <c r="F190" s="71" t="s">
        <v>253</v>
      </c>
      <c r="AD190" s="71" t="s">
        <v>253</v>
      </c>
    </row>
    <row r="191" spans="6:30" ht="15.95" customHeight="1">
      <c r="F191" s="71" t="s">
        <v>253</v>
      </c>
      <c r="AD191" s="71" t="s">
        <v>253</v>
      </c>
    </row>
    <row r="192" spans="6:30" ht="15.95" customHeight="1">
      <c r="F192" s="71" t="s">
        <v>253</v>
      </c>
      <c r="AD192" s="71" t="s">
        <v>253</v>
      </c>
    </row>
    <row r="193" spans="6:30" ht="15.95" customHeight="1">
      <c r="F193" s="71" t="s">
        <v>253</v>
      </c>
      <c r="AD193" s="71" t="s">
        <v>253</v>
      </c>
    </row>
    <row r="194" spans="6:30" ht="15.95" customHeight="1">
      <c r="F194" s="71" t="s">
        <v>253</v>
      </c>
      <c r="AD194" s="71" t="s">
        <v>253</v>
      </c>
    </row>
    <row r="195" spans="6:30" ht="15.95" customHeight="1">
      <c r="F195" s="71" t="s">
        <v>253</v>
      </c>
      <c r="AD195" s="71" t="s">
        <v>253</v>
      </c>
    </row>
    <row r="196" spans="6:30" ht="15.95" customHeight="1">
      <c r="F196" s="71" t="s">
        <v>253</v>
      </c>
      <c r="AD196" s="71" t="s">
        <v>253</v>
      </c>
    </row>
    <row r="197" spans="6:30" ht="15.95" customHeight="1">
      <c r="F197" s="71" t="s">
        <v>253</v>
      </c>
      <c r="AD197" s="71" t="s">
        <v>253</v>
      </c>
    </row>
    <row r="198" spans="6:30" ht="15.95" customHeight="1">
      <c r="F198" s="71" t="s">
        <v>253</v>
      </c>
      <c r="AD198" s="71" t="s">
        <v>253</v>
      </c>
    </row>
    <row r="199" spans="6:30" ht="15.95" customHeight="1">
      <c r="F199" s="71" t="s">
        <v>253</v>
      </c>
      <c r="AD199" s="71" t="s">
        <v>253</v>
      </c>
    </row>
    <row r="200" spans="6:30" ht="15.95" customHeight="1">
      <c r="F200" s="71" t="s">
        <v>253</v>
      </c>
      <c r="AD200" s="71" t="s">
        <v>253</v>
      </c>
    </row>
    <row r="201" spans="6:30" ht="15.95" customHeight="1">
      <c r="F201" s="71" t="s">
        <v>253</v>
      </c>
      <c r="AD201" s="71" t="s">
        <v>253</v>
      </c>
    </row>
    <row r="202" spans="6:30" ht="15.95" customHeight="1">
      <c r="F202" s="71" t="s">
        <v>253</v>
      </c>
      <c r="AD202" s="71" t="s">
        <v>253</v>
      </c>
    </row>
    <row r="203" spans="6:30" ht="15.95" customHeight="1">
      <c r="F203" s="71" t="s">
        <v>253</v>
      </c>
      <c r="AD203" s="71" t="s">
        <v>253</v>
      </c>
    </row>
    <row r="204" spans="6:30" ht="15.95" customHeight="1">
      <c r="F204" s="71" t="s">
        <v>253</v>
      </c>
      <c r="AD204" s="71" t="s">
        <v>253</v>
      </c>
    </row>
    <row r="205" spans="6:30" ht="15.95" customHeight="1">
      <c r="F205" s="71" t="s">
        <v>253</v>
      </c>
      <c r="AD205" s="71" t="s">
        <v>253</v>
      </c>
    </row>
    <row r="206" spans="6:30" ht="15.95" customHeight="1">
      <c r="F206" s="71" t="s">
        <v>253</v>
      </c>
      <c r="AD206" s="71" t="s">
        <v>253</v>
      </c>
    </row>
    <row r="207" spans="6:30" ht="15.95" customHeight="1">
      <c r="F207" s="71" t="s">
        <v>253</v>
      </c>
      <c r="AD207" s="71" t="s">
        <v>253</v>
      </c>
    </row>
    <row r="208" spans="6:30" ht="15.95" customHeight="1">
      <c r="F208" s="71" t="s">
        <v>253</v>
      </c>
      <c r="AD208" s="71" t="s">
        <v>253</v>
      </c>
    </row>
    <row r="209" spans="6:30" ht="15.95" customHeight="1">
      <c r="F209" s="71" t="s">
        <v>253</v>
      </c>
      <c r="AD209" s="71" t="s">
        <v>253</v>
      </c>
    </row>
    <row r="210" spans="6:30" ht="15.95" customHeight="1">
      <c r="F210" s="71" t="s">
        <v>253</v>
      </c>
      <c r="AD210" s="71" t="s">
        <v>253</v>
      </c>
    </row>
    <row r="211" spans="6:30" ht="15.95" customHeight="1">
      <c r="F211" s="71" t="s">
        <v>253</v>
      </c>
      <c r="AD211" s="71" t="s">
        <v>253</v>
      </c>
    </row>
    <row r="212" spans="6:30" ht="15.95" customHeight="1">
      <c r="F212" s="71" t="s">
        <v>253</v>
      </c>
      <c r="AD212" s="71" t="s">
        <v>253</v>
      </c>
    </row>
    <row r="213" spans="6:30" ht="15.95" customHeight="1">
      <c r="F213" s="71" t="s">
        <v>253</v>
      </c>
      <c r="AD213" s="71" t="s">
        <v>253</v>
      </c>
    </row>
    <row r="214" spans="6:30" ht="15.95" customHeight="1">
      <c r="F214" s="71" t="s">
        <v>253</v>
      </c>
      <c r="AD214" s="71" t="s">
        <v>253</v>
      </c>
    </row>
    <row r="215" spans="6:30" ht="15.95" customHeight="1">
      <c r="F215" s="71" t="s">
        <v>253</v>
      </c>
      <c r="AD215" s="71" t="s">
        <v>253</v>
      </c>
    </row>
    <row r="216" spans="6:30" ht="15.95" customHeight="1">
      <c r="F216" s="71" t="s">
        <v>253</v>
      </c>
      <c r="AD216" s="71" t="s">
        <v>253</v>
      </c>
    </row>
    <row r="217" spans="6:30" ht="15.95" customHeight="1">
      <c r="F217" s="71" t="s">
        <v>253</v>
      </c>
      <c r="AD217" s="71" t="s">
        <v>253</v>
      </c>
    </row>
    <row r="218" spans="6:30" ht="15.95" customHeight="1">
      <c r="F218" s="71" t="s">
        <v>253</v>
      </c>
      <c r="AD218" s="71" t="s">
        <v>253</v>
      </c>
    </row>
    <row r="219" spans="6:30" ht="15.95" customHeight="1">
      <c r="F219" s="71" t="s">
        <v>253</v>
      </c>
      <c r="AD219" s="71" t="s">
        <v>253</v>
      </c>
    </row>
    <row r="220" spans="6:30" ht="15.95" customHeight="1">
      <c r="F220" s="71" t="s">
        <v>253</v>
      </c>
      <c r="AD220" s="71" t="s">
        <v>253</v>
      </c>
    </row>
    <row r="221" spans="6:30" ht="15.95" customHeight="1">
      <c r="F221" s="71" t="s">
        <v>253</v>
      </c>
      <c r="AD221" s="71" t="s">
        <v>253</v>
      </c>
    </row>
    <row r="222" spans="6:30" ht="15.95" customHeight="1">
      <c r="F222" s="71" t="s">
        <v>253</v>
      </c>
      <c r="AD222" s="71" t="s">
        <v>253</v>
      </c>
    </row>
    <row r="223" spans="6:30" ht="15.95" customHeight="1">
      <c r="F223" s="71" t="s">
        <v>253</v>
      </c>
      <c r="AD223" s="71" t="s">
        <v>253</v>
      </c>
    </row>
    <row r="224" spans="6:30" ht="15.95" customHeight="1">
      <c r="F224" s="71" t="s">
        <v>253</v>
      </c>
      <c r="AD224" s="71" t="s">
        <v>253</v>
      </c>
    </row>
    <row r="225" spans="6:30" ht="15.95" customHeight="1">
      <c r="F225" s="71" t="s">
        <v>253</v>
      </c>
      <c r="AD225" s="71" t="s">
        <v>253</v>
      </c>
    </row>
    <row r="226" spans="6:30" ht="15.95" customHeight="1">
      <c r="F226" s="71" t="s">
        <v>253</v>
      </c>
      <c r="AD226" s="71" t="s">
        <v>253</v>
      </c>
    </row>
    <row r="227" spans="6:30" ht="15.95" customHeight="1">
      <c r="F227" s="71" t="s">
        <v>253</v>
      </c>
      <c r="AD227" s="71" t="s">
        <v>253</v>
      </c>
    </row>
    <row r="228" spans="6:30" ht="15.95" customHeight="1">
      <c r="F228" s="71" t="s">
        <v>253</v>
      </c>
      <c r="AD228" s="71" t="s">
        <v>253</v>
      </c>
    </row>
    <row r="229" spans="6:30" ht="15.95" customHeight="1">
      <c r="F229" s="71" t="s">
        <v>253</v>
      </c>
      <c r="AD229" s="71" t="s">
        <v>253</v>
      </c>
    </row>
    <row r="230" spans="6:30" ht="15.95" customHeight="1">
      <c r="F230" s="71" t="s">
        <v>253</v>
      </c>
      <c r="AD230" s="71" t="s">
        <v>253</v>
      </c>
    </row>
    <row r="231" spans="6:30" ht="15.95" customHeight="1">
      <c r="F231" s="71" t="s">
        <v>253</v>
      </c>
      <c r="AD231" s="71" t="s">
        <v>253</v>
      </c>
    </row>
    <row r="232" spans="6:30" ht="15.95" customHeight="1">
      <c r="F232" s="71" t="s">
        <v>253</v>
      </c>
      <c r="AD232" s="71" t="s">
        <v>253</v>
      </c>
    </row>
    <row r="233" spans="6:30" ht="15.95" customHeight="1">
      <c r="F233" s="71" t="s">
        <v>253</v>
      </c>
      <c r="AD233" s="71" t="s">
        <v>253</v>
      </c>
    </row>
    <row r="234" spans="6:30" ht="15.95" customHeight="1">
      <c r="F234" s="71" t="s">
        <v>253</v>
      </c>
      <c r="AD234" s="71" t="s">
        <v>253</v>
      </c>
    </row>
    <row r="235" spans="6:30" ht="15.95" customHeight="1">
      <c r="F235" s="71" t="s">
        <v>253</v>
      </c>
      <c r="AD235" s="71" t="s">
        <v>253</v>
      </c>
    </row>
    <row r="236" spans="6:30" ht="15.95" customHeight="1">
      <c r="F236" s="71" t="s">
        <v>253</v>
      </c>
      <c r="AD236" s="71" t="s">
        <v>253</v>
      </c>
    </row>
    <row r="237" spans="6:30" ht="15.95" customHeight="1">
      <c r="F237" s="71" t="s">
        <v>253</v>
      </c>
      <c r="AD237" s="71" t="s">
        <v>253</v>
      </c>
    </row>
    <row r="238" spans="6:30" ht="15.95" customHeight="1">
      <c r="F238" s="71" t="s">
        <v>253</v>
      </c>
      <c r="AD238" s="71" t="s">
        <v>253</v>
      </c>
    </row>
    <row r="239" spans="6:30" ht="15.95" customHeight="1">
      <c r="F239" s="71" t="s">
        <v>253</v>
      </c>
      <c r="AD239" s="71" t="s">
        <v>253</v>
      </c>
    </row>
    <row r="240" spans="6:30" ht="15.95" customHeight="1">
      <c r="F240" s="71" t="s">
        <v>253</v>
      </c>
      <c r="AD240" s="71" t="s">
        <v>253</v>
      </c>
    </row>
    <row r="241" spans="6:30" ht="15.95" customHeight="1">
      <c r="F241" s="71" t="s">
        <v>253</v>
      </c>
      <c r="AD241" s="71" t="s">
        <v>253</v>
      </c>
    </row>
    <row r="242" spans="6:30" ht="15.95" customHeight="1">
      <c r="F242" s="71" t="s">
        <v>253</v>
      </c>
      <c r="AD242" s="71" t="s">
        <v>253</v>
      </c>
    </row>
    <row r="243" spans="6:30" ht="15.95" customHeight="1">
      <c r="F243" s="71" t="s">
        <v>253</v>
      </c>
      <c r="AD243" s="71" t="s">
        <v>253</v>
      </c>
    </row>
    <row r="244" spans="6:30" ht="15.95" customHeight="1">
      <c r="F244" s="71" t="s">
        <v>253</v>
      </c>
      <c r="AD244" s="71" t="s">
        <v>253</v>
      </c>
    </row>
    <row r="245" spans="6:30" ht="15.95" customHeight="1">
      <c r="F245" s="71" t="s">
        <v>253</v>
      </c>
      <c r="AD245" s="71" t="s">
        <v>253</v>
      </c>
    </row>
    <row r="246" spans="6:30" ht="15.95" customHeight="1">
      <c r="F246" s="71" t="s">
        <v>253</v>
      </c>
      <c r="AD246" s="71" t="s">
        <v>253</v>
      </c>
    </row>
    <row r="247" spans="6:30" ht="15.95" customHeight="1">
      <c r="F247" s="71" t="s">
        <v>253</v>
      </c>
      <c r="AD247" s="71" t="s">
        <v>253</v>
      </c>
    </row>
    <row r="248" spans="6:30" ht="15.95" customHeight="1">
      <c r="F248" s="71" t="s">
        <v>253</v>
      </c>
      <c r="AD248" s="71" t="s">
        <v>253</v>
      </c>
    </row>
    <row r="249" spans="6:30" ht="15.95" customHeight="1">
      <c r="F249" s="71" t="s">
        <v>253</v>
      </c>
      <c r="AD249" s="71" t="s">
        <v>253</v>
      </c>
    </row>
    <row r="250" spans="6:30" ht="15.95" customHeight="1">
      <c r="F250" s="71" t="s">
        <v>253</v>
      </c>
      <c r="AD250" s="71" t="s">
        <v>253</v>
      </c>
    </row>
    <row r="251" spans="6:30" ht="15.95" customHeight="1">
      <c r="F251" s="71" t="s">
        <v>253</v>
      </c>
      <c r="AD251" s="71" t="s">
        <v>253</v>
      </c>
    </row>
    <row r="252" spans="6:30" ht="15.95" customHeight="1">
      <c r="F252" s="71" t="s">
        <v>253</v>
      </c>
      <c r="AD252" s="71" t="s">
        <v>253</v>
      </c>
    </row>
    <row r="253" spans="6:30" ht="15.95" customHeight="1">
      <c r="F253" s="71" t="s">
        <v>253</v>
      </c>
      <c r="AD253" s="71" t="s">
        <v>253</v>
      </c>
    </row>
    <row r="254" spans="6:30" ht="15.95" customHeight="1">
      <c r="F254" s="71" t="s">
        <v>253</v>
      </c>
      <c r="AD254" s="71" t="s">
        <v>253</v>
      </c>
    </row>
    <row r="255" spans="6:30" ht="15.95" customHeight="1">
      <c r="F255" s="71" t="s">
        <v>253</v>
      </c>
      <c r="AD255" s="71" t="s">
        <v>253</v>
      </c>
    </row>
    <row r="256" spans="6:30" ht="15.95" customHeight="1">
      <c r="F256" s="71" t="s">
        <v>253</v>
      </c>
      <c r="AD256" s="71" t="s">
        <v>253</v>
      </c>
    </row>
    <row r="257" spans="6:30" ht="15.95" customHeight="1">
      <c r="F257" s="71" t="s">
        <v>253</v>
      </c>
      <c r="AD257" s="71" t="s">
        <v>253</v>
      </c>
    </row>
    <row r="258" spans="6:30" ht="15.95" customHeight="1">
      <c r="F258" s="71" t="s">
        <v>253</v>
      </c>
      <c r="AD258" s="71" t="s">
        <v>253</v>
      </c>
    </row>
    <row r="259" spans="6:30" ht="15.95" customHeight="1">
      <c r="F259" s="71" t="s">
        <v>253</v>
      </c>
      <c r="AD259" s="71" t="s">
        <v>253</v>
      </c>
    </row>
    <row r="260" spans="6:30" ht="15.95" customHeight="1">
      <c r="F260" s="71" t="s">
        <v>253</v>
      </c>
      <c r="AD260" s="71" t="s">
        <v>253</v>
      </c>
    </row>
    <row r="261" spans="6:30" ht="15.95" customHeight="1">
      <c r="F261" s="71" t="s">
        <v>253</v>
      </c>
      <c r="AD261" s="71" t="s">
        <v>253</v>
      </c>
    </row>
    <row r="262" spans="6:30" ht="15.95" customHeight="1">
      <c r="F262" s="71" t="s">
        <v>253</v>
      </c>
      <c r="AD262" s="71" t="s">
        <v>253</v>
      </c>
    </row>
    <row r="263" spans="6:30" ht="15.95" customHeight="1">
      <c r="F263" s="71" t="s">
        <v>253</v>
      </c>
      <c r="AD263" s="71" t="s">
        <v>253</v>
      </c>
    </row>
    <row r="264" spans="6:30" ht="15.95" customHeight="1">
      <c r="F264" s="71" t="s">
        <v>253</v>
      </c>
      <c r="AD264" s="71" t="s">
        <v>253</v>
      </c>
    </row>
    <row r="265" spans="6:30" ht="15.95" customHeight="1">
      <c r="F265" s="71" t="s">
        <v>253</v>
      </c>
      <c r="AD265" s="71" t="s">
        <v>253</v>
      </c>
    </row>
    <row r="266" spans="6:30" ht="15.95" customHeight="1">
      <c r="F266" s="71" t="s">
        <v>253</v>
      </c>
      <c r="AD266" s="71" t="s">
        <v>253</v>
      </c>
    </row>
    <row r="267" spans="6:30" ht="15.95" customHeight="1">
      <c r="F267" s="71" t="s">
        <v>253</v>
      </c>
      <c r="AD267" s="71" t="s">
        <v>253</v>
      </c>
    </row>
    <row r="268" spans="6:30" ht="15.95" customHeight="1">
      <c r="F268" s="71" t="s">
        <v>253</v>
      </c>
      <c r="AD268" s="71" t="s">
        <v>253</v>
      </c>
    </row>
    <row r="269" spans="6:30" ht="15.95" customHeight="1">
      <c r="F269" s="71" t="s">
        <v>253</v>
      </c>
      <c r="AD269" s="71" t="s">
        <v>253</v>
      </c>
    </row>
    <row r="270" spans="6:30" ht="15.95" customHeight="1">
      <c r="F270" s="71" t="s">
        <v>253</v>
      </c>
      <c r="AD270" s="71" t="s">
        <v>253</v>
      </c>
    </row>
    <row r="271" spans="6:30" ht="15.95" customHeight="1">
      <c r="F271" s="71" t="s">
        <v>253</v>
      </c>
      <c r="AD271" s="71" t="s">
        <v>253</v>
      </c>
    </row>
    <row r="272" spans="6:30" ht="15.95" customHeight="1">
      <c r="F272" s="71" t="s">
        <v>253</v>
      </c>
      <c r="AD272" s="71" t="s">
        <v>253</v>
      </c>
    </row>
    <row r="273" spans="6:30" ht="15.95" customHeight="1">
      <c r="F273" s="71" t="s">
        <v>253</v>
      </c>
      <c r="AD273" s="71" t="s">
        <v>253</v>
      </c>
    </row>
    <row r="274" spans="6:30" ht="15.95" customHeight="1">
      <c r="F274" s="71" t="s">
        <v>253</v>
      </c>
      <c r="AD274" s="71" t="s">
        <v>253</v>
      </c>
    </row>
    <row r="275" spans="6:30" ht="15.95" customHeight="1">
      <c r="F275" s="71" t="s">
        <v>253</v>
      </c>
      <c r="AD275" s="71" t="s">
        <v>253</v>
      </c>
    </row>
    <row r="276" spans="6:30" ht="15.95" customHeight="1">
      <c r="F276" s="71" t="s">
        <v>253</v>
      </c>
      <c r="AD276" s="71" t="s">
        <v>253</v>
      </c>
    </row>
    <row r="277" spans="6:30" ht="15.95" customHeight="1">
      <c r="F277" s="71" t="s">
        <v>253</v>
      </c>
      <c r="AD277" s="71" t="s">
        <v>253</v>
      </c>
    </row>
    <row r="278" spans="6:30" ht="15.95" customHeight="1">
      <c r="F278" s="71" t="s">
        <v>253</v>
      </c>
      <c r="AD278" s="71" t="s">
        <v>253</v>
      </c>
    </row>
    <row r="279" spans="6:30" ht="15.95" customHeight="1">
      <c r="F279" s="71" t="s">
        <v>253</v>
      </c>
      <c r="AD279" s="71" t="s">
        <v>253</v>
      </c>
    </row>
    <row r="280" spans="6:30" ht="15.95" customHeight="1">
      <c r="F280" s="71" t="s">
        <v>253</v>
      </c>
      <c r="AD280" s="71" t="s">
        <v>253</v>
      </c>
    </row>
    <row r="281" spans="6:30" ht="15.95" customHeight="1">
      <c r="F281" s="71" t="s">
        <v>253</v>
      </c>
      <c r="AD281" s="71" t="s">
        <v>253</v>
      </c>
    </row>
    <row r="282" spans="6:30" ht="15.95" customHeight="1">
      <c r="F282" s="71" t="s">
        <v>253</v>
      </c>
      <c r="AD282" s="71" t="s">
        <v>253</v>
      </c>
    </row>
    <row r="283" spans="6:30" ht="15.95" customHeight="1">
      <c r="F283" s="71" t="s">
        <v>253</v>
      </c>
      <c r="AD283" s="71" t="s">
        <v>253</v>
      </c>
    </row>
    <row r="284" spans="6:30" ht="15.95" customHeight="1">
      <c r="F284" s="71" t="s">
        <v>253</v>
      </c>
      <c r="AD284" s="71" t="s">
        <v>253</v>
      </c>
    </row>
    <row r="285" spans="6:30" ht="15.95" customHeight="1">
      <c r="F285" s="71" t="s">
        <v>253</v>
      </c>
      <c r="AD285" s="71" t="s">
        <v>253</v>
      </c>
    </row>
    <row r="286" spans="6:30" ht="15.95" customHeight="1">
      <c r="F286" s="71" t="s">
        <v>253</v>
      </c>
      <c r="AD286" s="71" t="s">
        <v>253</v>
      </c>
    </row>
    <row r="287" spans="6:30" ht="15.95" customHeight="1">
      <c r="F287" s="71" t="s">
        <v>253</v>
      </c>
      <c r="AD287" s="71" t="s">
        <v>253</v>
      </c>
    </row>
    <row r="288" spans="6:30" ht="15.95" customHeight="1">
      <c r="F288" s="71" t="s">
        <v>253</v>
      </c>
      <c r="AD288" s="71" t="s">
        <v>253</v>
      </c>
    </row>
    <row r="289" spans="6:30" ht="15.95" customHeight="1">
      <c r="F289" s="71" t="s">
        <v>253</v>
      </c>
      <c r="AD289" s="71" t="s">
        <v>253</v>
      </c>
    </row>
    <row r="290" spans="6:30" ht="15.95" customHeight="1">
      <c r="F290" s="71" t="s">
        <v>253</v>
      </c>
      <c r="AD290" s="71" t="s">
        <v>253</v>
      </c>
    </row>
    <row r="291" spans="6:30" ht="15.95" customHeight="1">
      <c r="F291" s="71" t="s">
        <v>253</v>
      </c>
      <c r="AD291" s="71" t="s">
        <v>253</v>
      </c>
    </row>
    <row r="292" spans="6:30" ht="15.95" customHeight="1">
      <c r="F292" s="71" t="s">
        <v>253</v>
      </c>
      <c r="AD292" s="71" t="s">
        <v>253</v>
      </c>
    </row>
    <row r="293" spans="6:30" ht="15.95" customHeight="1">
      <c r="F293" s="71" t="s">
        <v>253</v>
      </c>
      <c r="AD293" s="71" t="s">
        <v>253</v>
      </c>
    </row>
    <row r="294" spans="6:30" ht="15.95" customHeight="1">
      <c r="F294" s="71" t="s">
        <v>253</v>
      </c>
      <c r="AD294" s="71" t="s">
        <v>253</v>
      </c>
    </row>
    <row r="295" spans="6:30" ht="15.95" customHeight="1">
      <c r="F295" s="71" t="s">
        <v>253</v>
      </c>
      <c r="AD295" s="71" t="s">
        <v>253</v>
      </c>
    </row>
    <row r="296" spans="6:30" ht="15.95" customHeight="1">
      <c r="F296" s="71" t="s">
        <v>253</v>
      </c>
      <c r="AD296" s="71" t="s">
        <v>253</v>
      </c>
    </row>
    <row r="297" spans="6:30" ht="15.95" customHeight="1">
      <c r="F297" s="71" t="s">
        <v>253</v>
      </c>
      <c r="AD297" s="71" t="s">
        <v>253</v>
      </c>
    </row>
    <row r="298" spans="6:30" ht="15.95" customHeight="1">
      <c r="F298" s="71" t="s">
        <v>253</v>
      </c>
      <c r="AD298" s="71" t="s">
        <v>253</v>
      </c>
    </row>
    <row r="299" spans="6:30" ht="15.95" customHeight="1">
      <c r="F299" s="71" t="s">
        <v>253</v>
      </c>
      <c r="AD299" s="71" t="s">
        <v>253</v>
      </c>
    </row>
    <row r="300" spans="6:30" ht="15.95" customHeight="1">
      <c r="F300" s="71" t="s">
        <v>253</v>
      </c>
      <c r="AD300" s="71" t="s">
        <v>253</v>
      </c>
    </row>
    <row r="301" spans="6:30" ht="15.95" customHeight="1">
      <c r="F301" s="71" t="s">
        <v>253</v>
      </c>
      <c r="AD301" s="71" t="s">
        <v>253</v>
      </c>
    </row>
    <row r="302" spans="6:30" ht="15.95" customHeight="1">
      <c r="F302" s="71" t="s">
        <v>253</v>
      </c>
      <c r="AD302" s="71" t="s">
        <v>253</v>
      </c>
    </row>
    <row r="303" spans="6:30" ht="15.95" customHeight="1">
      <c r="F303" s="71" t="s">
        <v>253</v>
      </c>
      <c r="AD303" s="71" t="s">
        <v>253</v>
      </c>
    </row>
    <row r="304" spans="6:30" ht="15.95" customHeight="1">
      <c r="F304" s="71" t="s">
        <v>253</v>
      </c>
      <c r="AD304" s="71" t="s">
        <v>253</v>
      </c>
    </row>
    <row r="305" spans="6:30" ht="15.95" customHeight="1">
      <c r="F305" s="71" t="s">
        <v>253</v>
      </c>
      <c r="AD305" s="71" t="s">
        <v>253</v>
      </c>
    </row>
    <row r="306" spans="6:30" ht="15.95" customHeight="1">
      <c r="F306" s="71" t="s">
        <v>253</v>
      </c>
      <c r="AD306" s="71" t="s">
        <v>253</v>
      </c>
    </row>
    <row r="307" spans="6:30" ht="15.95" customHeight="1">
      <c r="F307" s="71" t="s">
        <v>253</v>
      </c>
      <c r="AD307" s="71" t="s">
        <v>253</v>
      </c>
    </row>
    <row r="308" spans="6:30" ht="15.95" customHeight="1">
      <c r="F308" s="71" t="s">
        <v>253</v>
      </c>
      <c r="AD308" s="71" t="s">
        <v>253</v>
      </c>
    </row>
    <row r="309" spans="6:30" ht="15.95" customHeight="1">
      <c r="F309" s="71" t="s">
        <v>253</v>
      </c>
      <c r="AD309" s="71" t="s">
        <v>253</v>
      </c>
    </row>
    <row r="310" spans="6:30" ht="15.95" customHeight="1">
      <c r="F310" s="71" t="s">
        <v>253</v>
      </c>
      <c r="AD310" s="71" t="s">
        <v>253</v>
      </c>
    </row>
    <row r="311" spans="6:30" ht="15.95" customHeight="1">
      <c r="F311" s="71" t="s">
        <v>253</v>
      </c>
      <c r="AD311" s="71" t="s">
        <v>253</v>
      </c>
    </row>
    <row r="312" spans="6:30" ht="15.95" customHeight="1">
      <c r="F312" s="71" t="s">
        <v>253</v>
      </c>
      <c r="AD312" s="71" t="s">
        <v>253</v>
      </c>
    </row>
    <row r="313" spans="6:30" ht="15.95" customHeight="1">
      <c r="F313" s="71" t="s">
        <v>253</v>
      </c>
      <c r="AD313" s="71" t="s">
        <v>253</v>
      </c>
    </row>
    <row r="314" spans="6:30" ht="15.95" customHeight="1">
      <c r="F314" s="71" t="s">
        <v>253</v>
      </c>
      <c r="AD314" s="71" t="s">
        <v>253</v>
      </c>
    </row>
    <row r="315" spans="6:30" ht="15.95" customHeight="1">
      <c r="F315" s="71" t="s">
        <v>253</v>
      </c>
      <c r="AD315" s="71" t="s">
        <v>253</v>
      </c>
    </row>
    <row r="316" spans="6:30" ht="15.95" customHeight="1">
      <c r="F316" s="71" t="s">
        <v>253</v>
      </c>
      <c r="AD316" s="71" t="s">
        <v>253</v>
      </c>
    </row>
    <row r="317" spans="6:30" ht="15.95" customHeight="1">
      <c r="F317" s="71" t="s">
        <v>253</v>
      </c>
      <c r="AD317" s="71" t="s">
        <v>253</v>
      </c>
    </row>
    <row r="318" spans="6:30" ht="15.95" customHeight="1">
      <c r="F318" s="71" t="s">
        <v>253</v>
      </c>
      <c r="AD318" s="71" t="s">
        <v>253</v>
      </c>
    </row>
    <row r="319" spans="6:30" ht="15.95" customHeight="1">
      <c r="F319" s="71" t="s">
        <v>253</v>
      </c>
      <c r="AD319" s="71" t="s">
        <v>253</v>
      </c>
    </row>
    <row r="320" spans="6:30" ht="15.95" customHeight="1">
      <c r="F320" s="71" t="s">
        <v>253</v>
      </c>
      <c r="AD320" s="71" t="s">
        <v>253</v>
      </c>
    </row>
    <row r="321" spans="6:30" ht="15.95" customHeight="1">
      <c r="F321" s="71" t="s">
        <v>253</v>
      </c>
      <c r="AD321" s="71" t="s">
        <v>253</v>
      </c>
    </row>
    <row r="322" spans="6:30" ht="15.95" customHeight="1">
      <c r="F322" s="71" t="s">
        <v>253</v>
      </c>
      <c r="AD322" s="71" t="s">
        <v>253</v>
      </c>
    </row>
    <row r="323" spans="6:30" ht="15.95" customHeight="1">
      <c r="F323" s="71" t="s">
        <v>253</v>
      </c>
      <c r="AD323" s="71" t="s">
        <v>253</v>
      </c>
    </row>
    <row r="324" spans="6:30" ht="15.95" customHeight="1">
      <c r="F324" s="71" t="s">
        <v>253</v>
      </c>
      <c r="AD324" s="71" t="s">
        <v>253</v>
      </c>
    </row>
    <row r="325" spans="6:30" ht="15.95" customHeight="1">
      <c r="F325" s="71" t="s">
        <v>253</v>
      </c>
      <c r="AD325" s="71" t="s">
        <v>253</v>
      </c>
    </row>
    <row r="326" spans="6:30" ht="15.95" customHeight="1">
      <c r="F326" s="71" t="s">
        <v>253</v>
      </c>
      <c r="AD326" s="71" t="s">
        <v>253</v>
      </c>
    </row>
    <row r="327" spans="6:30" ht="15.95" customHeight="1">
      <c r="F327" s="71" t="s">
        <v>253</v>
      </c>
      <c r="AD327" s="71" t="s">
        <v>253</v>
      </c>
    </row>
    <row r="328" spans="6:30" ht="15.95" customHeight="1">
      <c r="F328" s="71" t="s">
        <v>253</v>
      </c>
      <c r="AD328" s="71" t="s">
        <v>253</v>
      </c>
    </row>
    <row r="329" spans="6:30" ht="15.95" customHeight="1">
      <c r="F329" s="71" t="s">
        <v>253</v>
      </c>
      <c r="AD329" s="71" t="s">
        <v>253</v>
      </c>
    </row>
    <row r="330" spans="6:30" ht="15.95" customHeight="1">
      <c r="F330" s="71" t="s">
        <v>253</v>
      </c>
      <c r="AD330" s="71" t="s">
        <v>253</v>
      </c>
    </row>
    <row r="331" spans="6:30" ht="15.95" customHeight="1">
      <c r="F331" s="71" t="s">
        <v>253</v>
      </c>
      <c r="AD331" s="71" t="s">
        <v>253</v>
      </c>
    </row>
    <row r="332" spans="6:30" ht="15.95" customHeight="1">
      <c r="F332" s="71" t="s">
        <v>253</v>
      </c>
      <c r="AD332" s="71" t="s">
        <v>253</v>
      </c>
    </row>
    <row r="333" spans="6:30" ht="15.95" customHeight="1">
      <c r="F333" s="71" t="s">
        <v>253</v>
      </c>
      <c r="AD333" s="71" t="s">
        <v>253</v>
      </c>
    </row>
    <row r="334" spans="6:30" ht="15.95" customHeight="1">
      <c r="F334" s="71" t="s">
        <v>253</v>
      </c>
      <c r="AD334" s="71" t="s">
        <v>253</v>
      </c>
    </row>
    <row r="335" spans="6:30" ht="15.95" customHeight="1">
      <c r="F335" s="71" t="s">
        <v>253</v>
      </c>
      <c r="AD335" s="71" t="s">
        <v>253</v>
      </c>
    </row>
    <row r="336" spans="6:30" ht="15.95" customHeight="1">
      <c r="F336" s="71" t="s">
        <v>253</v>
      </c>
      <c r="AD336" s="71" t="s">
        <v>253</v>
      </c>
    </row>
    <row r="337" spans="6:30" ht="15.95" customHeight="1">
      <c r="F337" s="71" t="s">
        <v>253</v>
      </c>
      <c r="AD337" s="71" t="s">
        <v>253</v>
      </c>
    </row>
    <row r="338" spans="6:30" ht="15.95" customHeight="1">
      <c r="F338" s="71" t="s">
        <v>253</v>
      </c>
      <c r="AD338" s="71" t="s">
        <v>253</v>
      </c>
    </row>
    <row r="339" spans="6:30" ht="15.95" customHeight="1">
      <c r="F339" s="71" t="s">
        <v>253</v>
      </c>
      <c r="AD339" s="71" t="s">
        <v>253</v>
      </c>
    </row>
    <row r="340" spans="6:30" ht="15.95" customHeight="1">
      <c r="F340" s="71" t="s">
        <v>253</v>
      </c>
      <c r="AD340" s="71" t="s">
        <v>253</v>
      </c>
    </row>
    <row r="341" spans="6:30" ht="15.95" customHeight="1">
      <c r="F341" s="71" t="s">
        <v>253</v>
      </c>
      <c r="AD341" s="71" t="s">
        <v>253</v>
      </c>
    </row>
    <row r="342" spans="6:30" ht="15.95" customHeight="1">
      <c r="F342" s="71" t="s">
        <v>253</v>
      </c>
      <c r="AD342" s="71" t="s">
        <v>253</v>
      </c>
    </row>
    <row r="343" spans="6:30" ht="15.95" customHeight="1">
      <c r="F343" s="71" t="s">
        <v>253</v>
      </c>
      <c r="AD343" s="71" t="s">
        <v>253</v>
      </c>
    </row>
    <row r="344" spans="6:30" ht="15.95" customHeight="1">
      <c r="F344" s="71" t="s">
        <v>253</v>
      </c>
      <c r="AD344" s="71" t="s">
        <v>253</v>
      </c>
    </row>
    <row r="345" spans="6:30" ht="15.95" customHeight="1">
      <c r="F345" s="71" t="s">
        <v>253</v>
      </c>
      <c r="AD345" s="71" t="s">
        <v>253</v>
      </c>
    </row>
    <row r="346" spans="6:30" ht="15.95" customHeight="1">
      <c r="F346" s="71" t="s">
        <v>253</v>
      </c>
      <c r="AD346" s="71" t="s">
        <v>253</v>
      </c>
    </row>
    <row r="347" spans="6:30" ht="15.95" customHeight="1">
      <c r="F347" s="71" t="s">
        <v>253</v>
      </c>
      <c r="AD347" s="71" t="s">
        <v>253</v>
      </c>
    </row>
    <row r="348" spans="6:30" ht="15.95" customHeight="1">
      <c r="F348" s="71" t="s">
        <v>253</v>
      </c>
      <c r="AD348" s="71" t="s">
        <v>253</v>
      </c>
    </row>
    <row r="349" spans="6:30" ht="15.95" customHeight="1">
      <c r="F349" s="71" t="s">
        <v>253</v>
      </c>
      <c r="AD349" s="71" t="s">
        <v>253</v>
      </c>
    </row>
    <row r="350" spans="6:30" ht="15.95" customHeight="1">
      <c r="F350" s="71" t="s">
        <v>253</v>
      </c>
      <c r="AD350" s="71" t="s">
        <v>253</v>
      </c>
    </row>
    <row r="351" spans="6:30" ht="15.95" customHeight="1">
      <c r="F351" s="71" t="s">
        <v>253</v>
      </c>
      <c r="AD351" s="71" t="s">
        <v>253</v>
      </c>
    </row>
    <row r="352" spans="6:30" ht="15.95" customHeight="1">
      <c r="F352" s="71" t="s">
        <v>253</v>
      </c>
      <c r="AD352" s="71" t="s">
        <v>253</v>
      </c>
    </row>
    <row r="353" spans="6:30" ht="15.95" customHeight="1">
      <c r="F353" s="71" t="s">
        <v>253</v>
      </c>
      <c r="AD353" s="71" t="s">
        <v>253</v>
      </c>
    </row>
    <row r="354" spans="6:30" ht="15.95" customHeight="1">
      <c r="F354" s="71" t="s">
        <v>253</v>
      </c>
      <c r="AD354" s="71" t="s">
        <v>253</v>
      </c>
    </row>
    <row r="355" spans="6:30" ht="15.95" customHeight="1">
      <c r="F355" s="71" t="s">
        <v>253</v>
      </c>
      <c r="AD355" s="71" t="s">
        <v>253</v>
      </c>
    </row>
    <row r="356" spans="6:30" ht="15.95" customHeight="1">
      <c r="F356" s="71" t="s">
        <v>253</v>
      </c>
      <c r="AD356" s="71" t="s">
        <v>253</v>
      </c>
    </row>
    <row r="357" spans="6:30" ht="15.95" customHeight="1">
      <c r="F357" s="71" t="s">
        <v>253</v>
      </c>
      <c r="AD357" s="71" t="s">
        <v>253</v>
      </c>
    </row>
    <row r="358" spans="6:30" ht="15.95" customHeight="1">
      <c r="F358" s="71" t="s">
        <v>253</v>
      </c>
      <c r="AD358" s="71" t="s">
        <v>253</v>
      </c>
    </row>
    <row r="359" spans="6:30" ht="15.95" customHeight="1">
      <c r="F359" s="71" t="s">
        <v>253</v>
      </c>
      <c r="AD359" s="71" t="s">
        <v>253</v>
      </c>
    </row>
    <row r="360" spans="6:30" ht="15.95" customHeight="1">
      <c r="F360" s="71" t="s">
        <v>253</v>
      </c>
      <c r="AD360" s="71" t="s">
        <v>253</v>
      </c>
    </row>
    <row r="361" spans="6:30" ht="15.95" customHeight="1">
      <c r="F361" s="71" t="s">
        <v>253</v>
      </c>
      <c r="AD361" s="71" t="s">
        <v>253</v>
      </c>
    </row>
    <row r="362" spans="6:30" ht="15.95" customHeight="1">
      <c r="F362" s="71" t="s">
        <v>253</v>
      </c>
      <c r="AD362" s="71" t="s">
        <v>253</v>
      </c>
    </row>
    <row r="363" spans="6:30" ht="15.95" customHeight="1">
      <c r="F363" s="71" t="s">
        <v>253</v>
      </c>
      <c r="AD363" s="71" t="s">
        <v>253</v>
      </c>
    </row>
    <row r="364" spans="6:30" ht="15.95" customHeight="1">
      <c r="F364" s="71" t="s">
        <v>253</v>
      </c>
      <c r="AD364" s="71" t="s">
        <v>253</v>
      </c>
    </row>
    <row r="365" spans="6:30" ht="15.95" customHeight="1">
      <c r="F365" s="71" t="s">
        <v>253</v>
      </c>
      <c r="AD365" s="71" t="s">
        <v>253</v>
      </c>
    </row>
    <row r="366" spans="6:30" ht="15.95" customHeight="1">
      <c r="F366" s="71" t="s">
        <v>253</v>
      </c>
      <c r="AD366" s="71" t="s">
        <v>253</v>
      </c>
    </row>
    <row r="367" spans="6:30" ht="15.95" customHeight="1">
      <c r="F367" s="71" t="s">
        <v>253</v>
      </c>
      <c r="AD367" s="71" t="s">
        <v>253</v>
      </c>
    </row>
    <row r="368" spans="6:30" ht="15.95" customHeight="1">
      <c r="F368" s="71" t="s">
        <v>253</v>
      </c>
      <c r="AD368" s="71" t="s">
        <v>253</v>
      </c>
    </row>
    <row r="369" spans="6:30" ht="15.95" customHeight="1">
      <c r="F369" s="71" t="s">
        <v>253</v>
      </c>
      <c r="AD369" s="71" t="s">
        <v>253</v>
      </c>
    </row>
    <row r="370" spans="6:30" ht="15.95" customHeight="1">
      <c r="F370" s="71" t="s">
        <v>253</v>
      </c>
      <c r="AD370" s="71" t="s">
        <v>253</v>
      </c>
    </row>
    <row r="371" spans="6:30" ht="15.95" customHeight="1">
      <c r="F371" s="71" t="s">
        <v>253</v>
      </c>
      <c r="AD371" s="71" t="s">
        <v>253</v>
      </c>
    </row>
    <row r="372" spans="6:30" ht="15.95" customHeight="1">
      <c r="F372" s="71" t="s">
        <v>253</v>
      </c>
      <c r="AD372" s="71" t="s">
        <v>253</v>
      </c>
    </row>
    <row r="373" spans="6:30" ht="15.95" customHeight="1">
      <c r="F373" s="71" t="s">
        <v>253</v>
      </c>
      <c r="AD373" s="71" t="s">
        <v>253</v>
      </c>
    </row>
    <row r="374" spans="6:30" ht="15.95" customHeight="1">
      <c r="F374" s="71" t="s">
        <v>253</v>
      </c>
      <c r="AD374" s="71" t="s">
        <v>253</v>
      </c>
    </row>
    <row r="375" spans="6:30" ht="15.95" customHeight="1">
      <c r="F375" s="71" t="s">
        <v>253</v>
      </c>
      <c r="AD375" s="71" t="s">
        <v>253</v>
      </c>
    </row>
    <row r="376" spans="6:30" ht="15.95" customHeight="1">
      <c r="F376" s="71" t="s">
        <v>253</v>
      </c>
      <c r="AD376" s="71" t="s">
        <v>253</v>
      </c>
    </row>
    <row r="377" spans="6:30" ht="15.95" customHeight="1">
      <c r="F377" s="71" t="s">
        <v>253</v>
      </c>
      <c r="AD377" s="71" t="s">
        <v>253</v>
      </c>
    </row>
    <row r="378" spans="6:30" ht="15.95" customHeight="1">
      <c r="F378" s="71" t="s">
        <v>253</v>
      </c>
      <c r="AD378" s="71" t="s">
        <v>253</v>
      </c>
    </row>
    <row r="379" spans="6:30" ht="15.95" customHeight="1">
      <c r="F379" s="71" t="s">
        <v>253</v>
      </c>
      <c r="AD379" s="71" t="s">
        <v>253</v>
      </c>
    </row>
    <row r="380" spans="6:30" ht="15.95" customHeight="1">
      <c r="F380" s="71" t="s">
        <v>253</v>
      </c>
      <c r="AD380" s="71" t="s">
        <v>253</v>
      </c>
    </row>
    <row r="381" spans="6:30" ht="15.95" customHeight="1">
      <c r="F381" s="71" t="s">
        <v>253</v>
      </c>
      <c r="AD381" s="71" t="s">
        <v>253</v>
      </c>
    </row>
    <row r="382" spans="6:30" ht="15.95" customHeight="1">
      <c r="F382" s="71" t="s">
        <v>253</v>
      </c>
      <c r="AD382" s="71" t="s">
        <v>253</v>
      </c>
    </row>
    <row r="383" spans="6:30" ht="15.95" customHeight="1">
      <c r="F383" s="71" t="s">
        <v>253</v>
      </c>
      <c r="AD383" s="71" t="s">
        <v>253</v>
      </c>
    </row>
    <row r="384" spans="6:30" ht="15.95" customHeight="1">
      <c r="F384" s="71" t="s">
        <v>253</v>
      </c>
      <c r="AD384" s="71" t="s">
        <v>253</v>
      </c>
    </row>
    <row r="385" spans="6:30" ht="15.95" customHeight="1">
      <c r="F385" s="71" t="s">
        <v>253</v>
      </c>
      <c r="AD385" s="71" t="s">
        <v>253</v>
      </c>
    </row>
    <row r="386" spans="6:30" ht="15.95" customHeight="1">
      <c r="F386" s="71" t="s">
        <v>253</v>
      </c>
      <c r="AD386" s="71" t="s">
        <v>253</v>
      </c>
    </row>
    <row r="387" spans="6:30" ht="15.95" customHeight="1">
      <c r="F387" s="71" t="s">
        <v>253</v>
      </c>
      <c r="AD387" s="71" t="s">
        <v>253</v>
      </c>
    </row>
    <row r="388" spans="6:30" ht="15.95" customHeight="1">
      <c r="F388" s="71" t="s">
        <v>253</v>
      </c>
      <c r="AD388" s="71" t="s">
        <v>253</v>
      </c>
    </row>
    <row r="389" spans="6:30" ht="15.95" customHeight="1">
      <c r="F389" s="71" t="s">
        <v>253</v>
      </c>
      <c r="AD389" s="71" t="s">
        <v>253</v>
      </c>
    </row>
    <row r="390" spans="6:30" ht="15.95" customHeight="1">
      <c r="F390" s="71" t="s">
        <v>253</v>
      </c>
      <c r="AD390" s="71" t="s">
        <v>253</v>
      </c>
    </row>
    <row r="391" spans="6:30" ht="15.95" customHeight="1">
      <c r="F391" s="71" t="s">
        <v>253</v>
      </c>
      <c r="AD391" s="71" t="s">
        <v>253</v>
      </c>
    </row>
    <row r="392" spans="6:30" ht="15.95" customHeight="1">
      <c r="F392" s="71" t="s">
        <v>253</v>
      </c>
      <c r="AD392" s="71" t="s">
        <v>253</v>
      </c>
    </row>
    <row r="393" spans="6:30" ht="15.95" customHeight="1">
      <c r="F393" s="71" t="s">
        <v>253</v>
      </c>
      <c r="AD393" s="71" t="s">
        <v>253</v>
      </c>
    </row>
    <row r="394" spans="6:30" ht="15.95" customHeight="1">
      <c r="F394" s="71" t="s">
        <v>253</v>
      </c>
      <c r="AD394" s="71" t="s">
        <v>253</v>
      </c>
    </row>
    <row r="395" spans="6:30" ht="15.95" customHeight="1">
      <c r="F395" s="71" t="s">
        <v>253</v>
      </c>
      <c r="AD395" s="71" t="s">
        <v>253</v>
      </c>
    </row>
    <row r="396" spans="6:30" ht="15.95" customHeight="1">
      <c r="F396" s="71" t="s">
        <v>253</v>
      </c>
      <c r="AD396" s="71" t="s">
        <v>253</v>
      </c>
    </row>
    <row r="397" spans="6:30" ht="15.95" customHeight="1">
      <c r="F397" s="71" t="s">
        <v>253</v>
      </c>
      <c r="AD397" s="71" t="s">
        <v>253</v>
      </c>
    </row>
    <row r="398" spans="6:30" ht="15.95" customHeight="1">
      <c r="F398" s="71" t="s">
        <v>253</v>
      </c>
      <c r="AD398" s="71" t="s">
        <v>253</v>
      </c>
    </row>
    <row r="399" spans="6:30" ht="15.95" customHeight="1">
      <c r="F399" s="71" t="s">
        <v>253</v>
      </c>
      <c r="AD399" s="71" t="s">
        <v>253</v>
      </c>
    </row>
    <row r="400" spans="6:30" ht="15.95" customHeight="1">
      <c r="F400" s="71" t="s">
        <v>253</v>
      </c>
      <c r="AD400" s="71" t="s">
        <v>253</v>
      </c>
    </row>
    <row r="401" spans="6:30" ht="15.95" customHeight="1">
      <c r="F401" s="71" t="s">
        <v>253</v>
      </c>
      <c r="AD401" s="71" t="s">
        <v>253</v>
      </c>
    </row>
    <row r="402" spans="6:30" ht="15.95" customHeight="1">
      <c r="F402" s="71" t="s">
        <v>253</v>
      </c>
      <c r="AD402" s="71" t="s">
        <v>253</v>
      </c>
    </row>
    <row r="403" spans="6:30" ht="15.95" customHeight="1">
      <c r="F403" s="71" t="s">
        <v>253</v>
      </c>
      <c r="AD403" s="71" t="s">
        <v>253</v>
      </c>
    </row>
    <row r="404" spans="6:30" ht="15.95" customHeight="1">
      <c r="F404" s="71" t="s">
        <v>253</v>
      </c>
      <c r="AD404" s="71" t="s">
        <v>253</v>
      </c>
    </row>
    <row r="405" spans="6:30" ht="15.95" customHeight="1">
      <c r="F405" s="71" t="s">
        <v>253</v>
      </c>
      <c r="AD405" s="71" t="s">
        <v>253</v>
      </c>
    </row>
    <row r="406" spans="6:30" ht="15.95" customHeight="1">
      <c r="F406" s="71" t="s">
        <v>253</v>
      </c>
      <c r="AD406" s="71" t="s">
        <v>253</v>
      </c>
    </row>
    <row r="407" spans="6:30" ht="15.95" customHeight="1">
      <c r="F407" s="71" t="s">
        <v>253</v>
      </c>
      <c r="AD407" s="71" t="s">
        <v>253</v>
      </c>
    </row>
    <row r="408" spans="6:30" ht="15.95" customHeight="1">
      <c r="F408" s="71" t="s">
        <v>253</v>
      </c>
      <c r="AD408" s="71" t="s">
        <v>253</v>
      </c>
    </row>
    <row r="409" spans="6:30" ht="15.95" customHeight="1">
      <c r="F409" s="71" t="s">
        <v>253</v>
      </c>
      <c r="AD409" s="71" t="s">
        <v>253</v>
      </c>
    </row>
    <row r="410" spans="6:30" ht="15.95" customHeight="1">
      <c r="F410" s="71" t="s">
        <v>253</v>
      </c>
      <c r="AD410" s="71" t="s">
        <v>253</v>
      </c>
    </row>
    <row r="411" spans="6:30" ht="15.95" customHeight="1">
      <c r="F411" s="71" t="s">
        <v>253</v>
      </c>
      <c r="AD411" s="71" t="s">
        <v>253</v>
      </c>
    </row>
    <row r="412" spans="6:30" ht="15.95" customHeight="1">
      <c r="F412" s="71" t="s">
        <v>253</v>
      </c>
      <c r="AD412" s="71" t="s">
        <v>253</v>
      </c>
    </row>
    <row r="413" spans="6:30" ht="15.95" customHeight="1">
      <c r="F413" s="71" t="s">
        <v>253</v>
      </c>
      <c r="AD413" s="71" t="s">
        <v>253</v>
      </c>
    </row>
    <row r="414" spans="6:30" ht="15.95" customHeight="1">
      <c r="F414" s="71" t="s">
        <v>253</v>
      </c>
      <c r="AD414" s="71" t="s">
        <v>253</v>
      </c>
    </row>
    <row r="415" spans="6:30" ht="15.95" customHeight="1">
      <c r="F415" s="71" t="s">
        <v>253</v>
      </c>
      <c r="AD415" s="71" t="s">
        <v>253</v>
      </c>
    </row>
    <row r="416" spans="6:30" ht="15.95" customHeight="1">
      <c r="F416" s="71" t="s">
        <v>253</v>
      </c>
      <c r="AD416" s="71" t="s">
        <v>253</v>
      </c>
    </row>
    <row r="417" spans="6:30" ht="15.95" customHeight="1">
      <c r="F417" s="71" t="s">
        <v>253</v>
      </c>
      <c r="AD417" s="71" t="s">
        <v>253</v>
      </c>
    </row>
    <row r="418" spans="6:30" ht="15.95" customHeight="1">
      <c r="F418" s="71" t="s">
        <v>253</v>
      </c>
      <c r="AD418" s="71" t="s">
        <v>253</v>
      </c>
    </row>
    <row r="419" spans="6:30" ht="15.95" customHeight="1">
      <c r="F419" s="71" t="s">
        <v>253</v>
      </c>
      <c r="AD419" s="71" t="s">
        <v>253</v>
      </c>
    </row>
    <row r="420" spans="6:30" ht="15.95" customHeight="1">
      <c r="F420" s="71" t="s">
        <v>253</v>
      </c>
      <c r="AD420" s="71" t="s">
        <v>253</v>
      </c>
    </row>
    <row r="421" spans="6:30" ht="15.95" customHeight="1">
      <c r="F421" s="71" t="s">
        <v>253</v>
      </c>
      <c r="AD421" s="71" t="s">
        <v>253</v>
      </c>
    </row>
    <row r="422" spans="6:30" ht="15.95" customHeight="1">
      <c r="F422" s="71" t="s">
        <v>253</v>
      </c>
      <c r="AD422" s="71" t="s">
        <v>253</v>
      </c>
    </row>
    <row r="423" spans="6:30" ht="15.95" customHeight="1">
      <c r="F423" s="71" t="s">
        <v>253</v>
      </c>
      <c r="AD423" s="71" t="s">
        <v>253</v>
      </c>
    </row>
    <row r="424" spans="6:30" ht="15.95" customHeight="1">
      <c r="F424" s="71" t="s">
        <v>253</v>
      </c>
      <c r="AD424" s="71" t="s">
        <v>253</v>
      </c>
    </row>
    <row r="425" spans="6:30" ht="15.95" customHeight="1">
      <c r="F425" s="71" t="s">
        <v>253</v>
      </c>
      <c r="AD425" s="71" t="s">
        <v>253</v>
      </c>
    </row>
    <row r="426" spans="6:30" ht="15.95" customHeight="1">
      <c r="F426" s="71" t="s">
        <v>253</v>
      </c>
      <c r="AD426" s="71" t="s">
        <v>253</v>
      </c>
    </row>
    <row r="427" spans="6:30" ht="15.95" customHeight="1">
      <c r="F427" s="71" t="s">
        <v>253</v>
      </c>
      <c r="AD427" s="71" t="s">
        <v>253</v>
      </c>
    </row>
    <row r="428" spans="6:30" ht="15.95" customHeight="1">
      <c r="F428" s="71" t="s">
        <v>253</v>
      </c>
      <c r="AD428" s="71" t="s">
        <v>253</v>
      </c>
    </row>
    <row r="429" spans="6:30" ht="15.95" customHeight="1">
      <c r="F429" s="71" t="s">
        <v>253</v>
      </c>
      <c r="AD429" s="71" t="s">
        <v>253</v>
      </c>
    </row>
    <row r="430" spans="6:30" ht="15.95" customHeight="1">
      <c r="F430" s="71" t="s">
        <v>253</v>
      </c>
      <c r="AD430" s="71" t="s">
        <v>253</v>
      </c>
    </row>
    <row r="431" spans="6:30" ht="15.95" customHeight="1">
      <c r="F431" s="71" t="s">
        <v>253</v>
      </c>
      <c r="AD431" s="71" t="s">
        <v>253</v>
      </c>
    </row>
    <row r="432" spans="6:30" ht="15.95" customHeight="1">
      <c r="F432" s="71" t="s">
        <v>253</v>
      </c>
      <c r="AD432" s="71" t="s">
        <v>253</v>
      </c>
    </row>
    <row r="433" spans="6:30" ht="15.95" customHeight="1">
      <c r="F433" s="71" t="s">
        <v>253</v>
      </c>
      <c r="AD433" s="71" t="s">
        <v>253</v>
      </c>
    </row>
    <row r="434" spans="6:30" ht="15.95" customHeight="1">
      <c r="F434" s="71" t="s">
        <v>253</v>
      </c>
      <c r="AD434" s="71" t="s">
        <v>253</v>
      </c>
    </row>
    <row r="435" spans="6:30" ht="15.95" customHeight="1">
      <c r="F435" s="71" t="s">
        <v>253</v>
      </c>
      <c r="AD435" s="71" t="s">
        <v>253</v>
      </c>
    </row>
    <row r="436" spans="6:30" ht="15.95" customHeight="1">
      <c r="F436" s="71" t="s">
        <v>253</v>
      </c>
      <c r="AD436" s="71" t="s">
        <v>253</v>
      </c>
    </row>
    <row r="437" spans="6:30" ht="15.95" customHeight="1">
      <c r="F437" s="71" t="s">
        <v>253</v>
      </c>
      <c r="AD437" s="71" t="s">
        <v>253</v>
      </c>
    </row>
    <row r="438" spans="6:30" ht="15.95" customHeight="1">
      <c r="F438" s="71" t="s">
        <v>253</v>
      </c>
      <c r="AD438" s="71" t="s">
        <v>253</v>
      </c>
    </row>
    <row r="439" spans="6:30" ht="15.95" customHeight="1">
      <c r="F439" s="71" t="s">
        <v>253</v>
      </c>
      <c r="AD439" s="71" t="s">
        <v>253</v>
      </c>
    </row>
    <row r="440" spans="6:30" ht="15.95" customHeight="1">
      <c r="F440" s="71" t="s">
        <v>253</v>
      </c>
      <c r="AD440" s="71" t="s">
        <v>253</v>
      </c>
    </row>
    <row r="441" spans="6:30" ht="15.95" customHeight="1">
      <c r="F441" s="71" t="s">
        <v>253</v>
      </c>
      <c r="AD441" s="71" t="s">
        <v>253</v>
      </c>
    </row>
    <row r="442" spans="6:30" ht="15.95" customHeight="1">
      <c r="F442" s="71" t="s">
        <v>253</v>
      </c>
      <c r="AD442" s="71" t="s">
        <v>253</v>
      </c>
    </row>
    <row r="443" spans="6:30" ht="15.95" customHeight="1">
      <c r="F443" s="71" t="s">
        <v>253</v>
      </c>
      <c r="AD443" s="71" t="s">
        <v>253</v>
      </c>
    </row>
    <row r="444" spans="6:30" ht="15.95" customHeight="1">
      <c r="F444" s="71" t="s">
        <v>253</v>
      </c>
      <c r="AD444" s="71" t="s">
        <v>253</v>
      </c>
    </row>
    <row r="445" spans="6:30" ht="15.95" customHeight="1">
      <c r="F445" s="71" t="s">
        <v>253</v>
      </c>
      <c r="AD445" s="71" t="s">
        <v>253</v>
      </c>
    </row>
    <row r="446" spans="6:30" ht="15.95" customHeight="1">
      <c r="F446" s="71" t="s">
        <v>253</v>
      </c>
      <c r="AD446" s="71" t="s">
        <v>253</v>
      </c>
    </row>
    <row r="447" spans="6:30" ht="15.95" customHeight="1">
      <c r="F447" s="71" t="s">
        <v>253</v>
      </c>
      <c r="AD447" s="71" t="s">
        <v>253</v>
      </c>
    </row>
    <row r="448" spans="6:30" ht="15.95" customHeight="1">
      <c r="F448" s="71" t="s">
        <v>253</v>
      </c>
      <c r="AD448" s="71" t="s">
        <v>253</v>
      </c>
    </row>
    <row r="449" spans="6:30" ht="15.95" customHeight="1">
      <c r="F449" s="71" t="s">
        <v>253</v>
      </c>
      <c r="AD449" s="71" t="s">
        <v>253</v>
      </c>
    </row>
    <row r="450" spans="6:30" ht="15.95" customHeight="1">
      <c r="F450" s="71" t="s">
        <v>253</v>
      </c>
      <c r="AD450" s="71" t="s">
        <v>253</v>
      </c>
    </row>
    <row r="451" spans="6:30" ht="15.95" customHeight="1">
      <c r="F451" s="71" t="s">
        <v>253</v>
      </c>
      <c r="AD451" s="71" t="s">
        <v>253</v>
      </c>
    </row>
    <row r="452" spans="6:30" ht="15.95" customHeight="1">
      <c r="F452" s="71" t="s">
        <v>253</v>
      </c>
      <c r="AD452" s="71" t="s">
        <v>253</v>
      </c>
    </row>
    <row r="453" spans="6:30" ht="15.95" customHeight="1">
      <c r="F453" s="71" t="s">
        <v>253</v>
      </c>
      <c r="AD453" s="71" t="s">
        <v>253</v>
      </c>
    </row>
    <row r="454" spans="6:30" ht="15.95" customHeight="1">
      <c r="F454" s="71" t="s">
        <v>253</v>
      </c>
      <c r="AD454" s="71" t="s">
        <v>253</v>
      </c>
    </row>
    <row r="455" spans="6:30" ht="15.95" customHeight="1">
      <c r="F455" s="71" t="s">
        <v>253</v>
      </c>
      <c r="AD455" s="71" t="s">
        <v>253</v>
      </c>
    </row>
    <row r="456" spans="6:30" ht="15.95" customHeight="1">
      <c r="F456" s="71" t="s">
        <v>253</v>
      </c>
      <c r="AD456" s="71" t="s">
        <v>253</v>
      </c>
    </row>
    <row r="457" spans="6:30" ht="15.95" customHeight="1">
      <c r="F457" s="71" t="s">
        <v>253</v>
      </c>
      <c r="AD457" s="71" t="s">
        <v>253</v>
      </c>
    </row>
    <row r="458" spans="6:30" ht="15.95" customHeight="1">
      <c r="F458" s="71" t="s">
        <v>253</v>
      </c>
      <c r="AD458" s="71" t="s">
        <v>253</v>
      </c>
    </row>
    <row r="459" spans="6:30" ht="15.95" customHeight="1">
      <c r="F459" s="71" t="s">
        <v>253</v>
      </c>
      <c r="AD459" s="71" t="s">
        <v>253</v>
      </c>
    </row>
    <row r="460" spans="6:30" ht="15.95" customHeight="1">
      <c r="F460" s="71" t="s">
        <v>253</v>
      </c>
      <c r="AD460" s="71" t="s">
        <v>253</v>
      </c>
    </row>
    <row r="461" spans="6:30" ht="15.95" customHeight="1">
      <c r="F461" s="71" t="s">
        <v>253</v>
      </c>
      <c r="AD461" s="71" t="s">
        <v>253</v>
      </c>
    </row>
    <row r="462" spans="6:30" ht="15.95" customHeight="1">
      <c r="F462" s="71" t="s">
        <v>253</v>
      </c>
      <c r="AD462" s="71" t="s">
        <v>253</v>
      </c>
    </row>
    <row r="463" spans="6:30" ht="15.95" customHeight="1">
      <c r="F463" s="71" t="s">
        <v>253</v>
      </c>
      <c r="AD463" s="71" t="s">
        <v>253</v>
      </c>
    </row>
    <row r="464" spans="6:30" ht="15.95" customHeight="1">
      <c r="F464" s="71" t="s">
        <v>253</v>
      </c>
      <c r="AD464" s="71" t="s">
        <v>253</v>
      </c>
    </row>
    <row r="465" spans="6:30" ht="15.95" customHeight="1">
      <c r="F465" s="71" t="s">
        <v>253</v>
      </c>
      <c r="AD465" s="71" t="s">
        <v>253</v>
      </c>
    </row>
    <row r="466" spans="6:30" ht="15.95" customHeight="1">
      <c r="F466" s="71" t="s">
        <v>253</v>
      </c>
      <c r="AD466" s="71" t="s">
        <v>253</v>
      </c>
    </row>
    <row r="467" spans="6:30" ht="15.95" customHeight="1">
      <c r="F467" s="71" t="s">
        <v>253</v>
      </c>
      <c r="AD467" s="71" t="s">
        <v>253</v>
      </c>
    </row>
    <row r="468" spans="6:30" ht="15.95" customHeight="1">
      <c r="F468" s="71" t="s">
        <v>253</v>
      </c>
      <c r="AD468" s="71" t="s">
        <v>253</v>
      </c>
    </row>
    <row r="469" spans="6:30" ht="15.95" customHeight="1">
      <c r="F469" s="71" t="s">
        <v>253</v>
      </c>
      <c r="AD469" s="71" t="s">
        <v>253</v>
      </c>
    </row>
    <row r="470" spans="6:30" ht="15.95" customHeight="1">
      <c r="F470" s="71" t="s">
        <v>253</v>
      </c>
      <c r="AD470" s="71" t="s">
        <v>253</v>
      </c>
    </row>
    <row r="471" spans="6:30" ht="15.95" customHeight="1">
      <c r="F471" s="71" t="s">
        <v>253</v>
      </c>
      <c r="AD471" s="71" t="s">
        <v>253</v>
      </c>
    </row>
    <row r="472" spans="6:30" ht="15.95" customHeight="1">
      <c r="F472" s="71" t="s">
        <v>253</v>
      </c>
      <c r="AD472" s="71" t="s">
        <v>253</v>
      </c>
    </row>
    <row r="473" spans="6:30" ht="15.95" customHeight="1">
      <c r="F473" s="71" t="s">
        <v>253</v>
      </c>
      <c r="AD473" s="71" t="s">
        <v>253</v>
      </c>
    </row>
    <row r="474" spans="6:30" ht="15.95" customHeight="1">
      <c r="F474" s="71" t="s">
        <v>253</v>
      </c>
      <c r="AD474" s="71" t="s">
        <v>253</v>
      </c>
    </row>
    <row r="475" spans="6:30" ht="15.95" customHeight="1">
      <c r="F475" s="71" t="s">
        <v>253</v>
      </c>
      <c r="AD475" s="71" t="s">
        <v>253</v>
      </c>
    </row>
    <row r="476" spans="6:30" ht="15.95" customHeight="1">
      <c r="F476" s="71" t="s">
        <v>253</v>
      </c>
      <c r="AD476" s="71" t="s">
        <v>253</v>
      </c>
    </row>
    <row r="477" spans="6:30" ht="15.95" customHeight="1">
      <c r="F477" s="71" t="s">
        <v>253</v>
      </c>
      <c r="AD477" s="71" t="s">
        <v>253</v>
      </c>
    </row>
    <row r="478" spans="6:30" ht="15.95" customHeight="1">
      <c r="F478" s="71" t="s">
        <v>253</v>
      </c>
      <c r="AD478" s="71" t="s">
        <v>253</v>
      </c>
    </row>
    <row r="479" spans="6:30" ht="15.95" customHeight="1">
      <c r="F479" s="71" t="s">
        <v>253</v>
      </c>
      <c r="AD479" s="71" t="s">
        <v>253</v>
      </c>
    </row>
    <row r="480" spans="6:30" ht="15.95" customHeight="1">
      <c r="F480" s="71" t="s">
        <v>253</v>
      </c>
      <c r="AD480" s="71" t="s">
        <v>253</v>
      </c>
    </row>
    <row r="481" spans="6:30" ht="15.95" customHeight="1">
      <c r="F481" s="71" t="s">
        <v>253</v>
      </c>
      <c r="AD481" s="71" t="s">
        <v>253</v>
      </c>
    </row>
    <row r="482" spans="6:30" ht="15.95" customHeight="1">
      <c r="F482" s="71" t="s">
        <v>253</v>
      </c>
      <c r="AD482" s="71" t="s">
        <v>253</v>
      </c>
    </row>
    <row r="483" spans="6:30" ht="15.95" customHeight="1">
      <c r="F483" s="71" t="s">
        <v>253</v>
      </c>
      <c r="AD483" s="71" t="s">
        <v>253</v>
      </c>
    </row>
    <row r="484" spans="6:30" ht="15.95" customHeight="1">
      <c r="F484" s="71" t="s">
        <v>253</v>
      </c>
      <c r="AD484" s="71" t="s">
        <v>253</v>
      </c>
    </row>
    <row r="485" spans="6:30" ht="15.95" customHeight="1">
      <c r="F485" s="71" t="s">
        <v>253</v>
      </c>
      <c r="AD485" s="71" t="s">
        <v>253</v>
      </c>
    </row>
    <row r="486" spans="6:30" ht="15.95" customHeight="1">
      <c r="F486" s="71" t="s">
        <v>253</v>
      </c>
      <c r="AD486" s="71" t="s">
        <v>253</v>
      </c>
    </row>
    <row r="487" spans="6:30" ht="15.95" customHeight="1">
      <c r="F487" s="71" t="s">
        <v>253</v>
      </c>
      <c r="AD487" s="71" t="s">
        <v>253</v>
      </c>
    </row>
    <row r="488" spans="6:30" ht="15.95" customHeight="1">
      <c r="F488" s="71" t="s">
        <v>253</v>
      </c>
      <c r="AD488" s="71" t="s">
        <v>253</v>
      </c>
    </row>
    <row r="489" spans="6:30" ht="15.95" customHeight="1">
      <c r="F489" s="71" t="s">
        <v>253</v>
      </c>
      <c r="AD489" s="71" t="s">
        <v>253</v>
      </c>
    </row>
    <row r="490" spans="6:30" ht="15.95" customHeight="1">
      <c r="F490" s="71" t="s">
        <v>253</v>
      </c>
      <c r="AD490" s="71" t="s">
        <v>253</v>
      </c>
    </row>
    <row r="491" spans="6:30" ht="15.95" customHeight="1">
      <c r="F491" s="71" t="s">
        <v>253</v>
      </c>
      <c r="AD491" s="71" t="s">
        <v>253</v>
      </c>
    </row>
    <row r="492" spans="6:30" ht="15.95" customHeight="1">
      <c r="F492" s="71" t="s">
        <v>253</v>
      </c>
      <c r="AD492" s="71" t="s">
        <v>253</v>
      </c>
    </row>
    <row r="493" spans="6:30" ht="15.95" customHeight="1">
      <c r="F493" s="71" t="s">
        <v>253</v>
      </c>
      <c r="AD493" s="71" t="s">
        <v>253</v>
      </c>
    </row>
    <row r="494" spans="6:30" ht="15.95" customHeight="1">
      <c r="F494" s="71" t="s">
        <v>253</v>
      </c>
      <c r="AD494" s="71" t="s">
        <v>253</v>
      </c>
    </row>
    <row r="495" spans="6:30" ht="15.95" customHeight="1">
      <c r="F495" s="71" t="s">
        <v>253</v>
      </c>
      <c r="AD495" s="71" t="s">
        <v>253</v>
      </c>
    </row>
    <row r="496" spans="6:30" ht="15.95" customHeight="1">
      <c r="F496" s="71" t="s">
        <v>253</v>
      </c>
      <c r="AD496" s="71" t="s">
        <v>253</v>
      </c>
    </row>
    <row r="497" spans="6:30" ht="15.95" customHeight="1">
      <c r="F497" s="71" t="s">
        <v>253</v>
      </c>
      <c r="AD497" s="71" t="s">
        <v>253</v>
      </c>
    </row>
    <row r="498" spans="6:30" ht="15.95" customHeight="1">
      <c r="F498" s="71" t="s">
        <v>253</v>
      </c>
      <c r="AD498" s="71" t="s">
        <v>253</v>
      </c>
    </row>
    <row r="499" spans="6:30" ht="15.95" customHeight="1">
      <c r="F499" s="71" t="s">
        <v>253</v>
      </c>
      <c r="AD499" s="71" t="s">
        <v>253</v>
      </c>
    </row>
    <row r="500" spans="6:30" ht="15.95" customHeight="1">
      <c r="F500" s="71" t="s">
        <v>253</v>
      </c>
      <c r="AD500" s="71" t="s">
        <v>253</v>
      </c>
    </row>
    <row r="501" spans="6:30" ht="15.95" customHeight="1">
      <c r="F501" s="71" t="s">
        <v>253</v>
      </c>
      <c r="AD501" s="71" t="s">
        <v>253</v>
      </c>
    </row>
    <row r="502" spans="6:30" ht="15.95" customHeight="1">
      <c r="F502" s="71" t="s">
        <v>253</v>
      </c>
      <c r="AD502" s="71" t="s">
        <v>253</v>
      </c>
    </row>
    <row r="503" spans="6:30" ht="15.95" customHeight="1">
      <c r="F503" s="71" t="s">
        <v>253</v>
      </c>
      <c r="AD503" s="71" t="s">
        <v>253</v>
      </c>
    </row>
    <row r="504" spans="6:30" ht="15.95" customHeight="1">
      <c r="F504" s="71" t="s">
        <v>253</v>
      </c>
      <c r="AD504" s="71" t="s">
        <v>253</v>
      </c>
    </row>
    <row r="505" spans="6:30" ht="15.95" customHeight="1">
      <c r="F505" s="71" t="s">
        <v>253</v>
      </c>
      <c r="AD505" s="71" t="s">
        <v>253</v>
      </c>
    </row>
    <row r="506" spans="6:30" ht="15.95" customHeight="1">
      <c r="F506" s="71" t="s">
        <v>253</v>
      </c>
      <c r="AD506" s="71" t="s">
        <v>253</v>
      </c>
    </row>
    <row r="507" spans="6:30" ht="15.95" customHeight="1">
      <c r="F507" s="71" t="s">
        <v>253</v>
      </c>
      <c r="AD507" s="71" t="s">
        <v>253</v>
      </c>
    </row>
    <row r="508" spans="6:30" ht="15.95" customHeight="1">
      <c r="F508" s="71" t="s">
        <v>253</v>
      </c>
      <c r="AD508" s="71" t="s">
        <v>253</v>
      </c>
    </row>
    <row r="509" spans="6:30" ht="15.95" customHeight="1">
      <c r="F509" s="71" t="s">
        <v>253</v>
      </c>
      <c r="AD509" s="71" t="s">
        <v>253</v>
      </c>
    </row>
    <row r="510" spans="6:30" ht="15.95" customHeight="1">
      <c r="F510" s="71" t="s">
        <v>253</v>
      </c>
      <c r="AD510" s="71" t="s">
        <v>253</v>
      </c>
    </row>
    <row r="511" spans="6:30" ht="15.95" customHeight="1">
      <c r="F511" s="71" t="s">
        <v>253</v>
      </c>
      <c r="AD511" s="71" t="s">
        <v>253</v>
      </c>
    </row>
    <row r="512" spans="6:30" ht="15.95" customHeight="1">
      <c r="F512" s="71" t="s">
        <v>253</v>
      </c>
      <c r="AD512" s="71" t="s">
        <v>253</v>
      </c>
    </row>
    <row r="513" spans="6:30" ht="15.95" customHeight="1">
      <c r="F513" s="71" t="s">
        <v>253</v>
      </c>
      <c r="AD513" s="71" t="s">
        <v>253</v>
      </c>
    </row>
    <row r="514" spans="6:30" ht="15.95" customHeight="1">
      <c r="F514" s="71" t="s">
        <v>253</v>
      </c>
      <c r="AD514" s="71" t="s">
        <v>253</v>
      </c>
    </row>
    <row r="515" spans="6:30" ht="15.95" customHeight="1">
      <c r="F515" s="71" t="s">
        <v>253</v>
      </c>
      <c r="AD515" s="71" t="s">
        <v>253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8">
    <cfRule type="cellIs" dxfId="23" priority="3" stopIfTrue="1" operator="greaterThan">
      <formula>G9</formula>
    </cfRule>
  </conditionalFormatting>
  <conditionalFormatting sqref="H21:H30">
    <cfRule type="cellIs" dxfId="22" priority="19" stopIfTrue="1" operator="greaterThan">
      <formula>G21</formula>
    </cfRule>
  </conditionalFormatting>
  <conditionalFormatting sqref="H33:H42">
    <cfRule type="cellIs" dxfId="21" priority="7" stopIfTrue="1" operator="greaterThan">
      <formula>G33</formula>
    </cfRule>
  </conditionalFormatting>
  <conditionalFormatting sqref="H45:H54">
    <cfRule type="cellIs" dxfId="20" priority="13" stopIfTrue="1" operator="greaterThan">
      <formula>G45</formula>
    </cfRule>
  </conditionalFormatting>
  <conditionalFormatting sqref="N9:N18">
    <cfRule type="cellIs" dxfId="19" priority="24" stopIfTrue="1" operator="greaterThan">
      <formula>M9</formula>
    </cfRule>
  </conditionalFormatting>
  <conditionalFormatting sqref="N21:N30">
    <cfRule type="cellIs" dxfId="18" priority="18" stopIfTrue="1" operator="greaterThan">
      <formula>M21</formula>
    </cfRule>
  </conditionalFormatting>
  <conditionalFormatting sqref="N33:N42">
    <cfRule type="cellIs" dxfId="17" priority="2" stopIfTrue="1" operator="greaterThan">
      <formula>M33</formula>
    </cfRule>
  </conditionalFormatting>
  <conditionalFormatting sqref="N45:N54">
    <cfRule type="cellIs" dxfId="16" priority="1" stopIfTrue="1" operator="greaterThan">
      <formula>M45</formula>
    </cfRule>
  </conditionalFormatting>
  <conditionalFormatting sqref="T9:T18">
    <cfRule type="cellIs" dxfId="15" priority="23" stopIfTrue="1" operator="greaterThan">
      <formula>S9</formula>
    </cfRule>
  </conditionalFormatting>
  <conditionalFormatting sqref="T21:T30">
    <cfRule type="cellIs" dxfId="14" priority="8" stopIfTrue="1" operator="greaterThan">
      <formula>S21</formula>
    </cfRule>
  </conditionalFormatting>
  <conditionalFormatting sqref="T33:T42">
    <cfRule type="cellIs" dxfId="13" priority="6" stopIfTrue="1" operator="greaterThan">
      <formula>S33</formula>
    </cfRule>
  </conditionalFormatting>
  <conditionalFormatting sqref="T45:T54">
    <cfRule type="cellIs" dxfId="12" priority="12" stopIfTrue="1" operator="greaterThan">
      <formula>S45</formula>
    </cfRule>
  </conditionalFormatting>
  <conditionalFormatting sqref="Z9:Z18">
    <cfRule type="cellIs" dxfId="11" priority="22" stopIfTrue="1" operator="greaterThan">
      <formula>Y9</formula>
    </cfRule>
  </conditionalFormatting>
  <conditionalFormatting sqref="Z21:Z30">
    <cfRule type="cellIs" dxfId="10" priority="17" stopIfTrue="1" operator="greaterThan">
      <formula>Y21</formula>
    </cfRule>
  </conditionalFormatting>
  <conditionalFormatting sqref="Z33:Z42">
    <cfRule type="cellIs" dxfId="9" priority="5" stopIfTrue="1" operator="greaterThan">
      <formula>Y33</formula>
    </cfRule>
  </conditionalFormatting>
  <conditionalFormatting sqref="Z45:Z54">
    <cfRule type="cellIs" dxfId="8" priority="11" stopIfTrue="1" operator="greaterThan">
      <formula>Y45</formula>
    </cfRule>
  </conditionalFormatting>
  <conditionalFormatting sqref="AF9:AF18">
    <cfRule type="cellIs" dxfId="7" priority="21" stopIfTrue="1" operator="greaterThan">
      <formula>AE9</formula>
    </cfRule>
  </conditionalFormatting>
  <conditionalFormatting sqref="AF21:AF30">
    <cfRule type="cellIs" dxfId="6" priority="16" stopIfTrue="1" operator="greaterThan">
      <formula>AE21</formula>
    </cfRule>
  </conditionalFormatting>
  <conditionalFormatting sqref="AF33:AF42">
    <cfRule type="cellIs" dxfId="5" priority="4" stopIfTrue="1" operator="greaterThan">
      <formula>AE33</formula>
    </cfRule>
  </conditionalFormatting>
  <conditionalFormatting sqref="AF45:AF54">
    <cfRule type="cellIs" dxfId="4" priority="10" stopIfTrue="1" operator="greaterThan">
      <formula>AE45</formula>
    </cfRule>
  </conditionalFormatting>
  <conditionalFormatting sqref="AL9:AL18">
    <cfRule type="cellIs" dxfId="3" priority="20" stopIfTrue="1" operator="greaterThan">
      <formula>AK9</formula>
    </cfRule>
  </conditionalFormatting>
  <conditionalFormatting sqref="AL21:AL30">
    <cfRule type="cellIs" dxfId="2" priority="15" stopIfTrue="1" operator="greaterThan">
      <formula>AK21</formula>
    </cfRule>
  </conditionalFormatting>
  <conditionalFormatting sqref="AL33:AL42">
    <cfRule type="cellIs" dxfId="1" priority="14" stopIfTrue="1" operator="greaterThan">
      <formula>AK33</formula>
    </cfRule>
  </conditionalFormatting>
  <conditionalFormatting sqref="AL45:AL54">
    <cfRule type="cellIs" dxfId="0" priority="9" stopIfTrue="1" operator="greaterThan">
      <formula>AK45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6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</vt:lpstr>
      <vt:lpstr>集計表</vt:lpstr>
      <vt:lpstr>門司区・小倉北区</vt:lpstr>
      <vt:lpstr>小倉南区・八幡東区・戸畑区・若松区</vt:lpstr>
      <vt:lpstr>八幡西区・遠賀郡・中間市</vt:lpstr>
      <vt:lpstr>行橋市・京都郡・豊前市・築上郡</vt:lpstr>
      <vt:lpstr>行橋市・京都郡・豊前市・築上郡!Print_Area</vt:lpstr>
      <vt:lpstr>小倉南区・八幡東区・戸畑区・若松区!Print_Area</vt:lpstr>
      <vt:lpstr>入力!Print_Area</vt:lpstr>
      <vt:lpstr>八幡西区・遠賀郡・中間市!Print_Area</vt:lpstr>
      <vt:lpstr>門司区・小倉北区!Print_Area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EFDP_SPECIAL_DISCRIM_CODE=17</cp:keywords>
  <dc:description/>
  <cp:lastModifiedBy>岡田 美佐</cp:lastModifiedBy>
  <cp:revision/>
  <dcterms:created xsi:type="dcterms:W3CDTF">2014-11-07T08:24:26Z</dcterms:created>
  <dcterms:modified xsi:type="dcterms:W3CDTF">2025-09-25T05:34:07Z</dcterms:modified>
  <cp:category/>
  <cp:contentStatus/>
</cp:coreProperties>
</file>